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830" yWindow="255" windowWidth="19440" windowHeight="1213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д'!$A$1:$H$271</definedName>
  </definedNames>
  <calcPr calcId="145621" iterateDelta="1E-4"/>
</workbook>
</file>

<file path=xl/calcChain.xml><?xml version="1.0" encoding="utf-8"?>
<calcChain xmlns="http://schemas.openxmlformats.org/spreadsheetml/2006/main">
  <c r="G256" i="3" l="1"/>
  <c r="H52" i="3" l="1"/>
  <c r="G52" i="3"/>
  <c r="H266" i="3"/>
  <c r="H228" i="3"/>
  <c r="H218" i="3"/>
  <c r="H216" i="3"/>
  <c r="H211" i="3"/>
  <c r="H188" i="3"/>
  <c r="H105" i="3"/>
  <c r="H94" i="3"/>
  <c r="H87" i="3"/>
  <c r="G266" i="3"/>
  <c r="G261" i="3"/>
  <c r="G235" i="3"/>
  <c r="G228" i="3"/>
  <c r="G218" i="3"/>
  <c r="G216" i="3"/>
  <c r="G211" i="3"/>
  <c r="G188" i="3"/>
  <c r="G171" i="3"/>
  <c r="G151" i="3"/>
  <c r="G140" i="3"/>
  <c r="G122" i="3"/>
  <c r="G105" i="3"/>
  <c r="G94" i="3"/>
  <c r="G87" i="3"/>
  <c r="H23" i="3" l="1"/>
</calcChain>
</file>

<file path=xl/sharedStrings.xml><?xml version="1.0" encoding="utf-8"?>
<sst xmlns="http://schemas.openxmlformats.org/spreadsheetml/2006/main" count="488" uniqueCount="470">
  <si>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</si>
  <si>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</si>
  <si>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</si>
  <si>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</si>
  <si>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</si>
  <si>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</si>
  <si>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</si>
  <si>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</si>
  <si>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</si>
  <si>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</si>
  <si>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</si>
  <si>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</si>
  <si>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</si>
  <si>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</si>
  <si>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</si>
  <si>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</si>
  <si>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</si>
  <si>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</si>
  <si>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</si>
  <si>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</si>
  <si>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</si>
  <si>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</si>
  <si>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</si>
  <si>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</si>
  <si>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</si>
  <si>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</si>
  <si>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</si>
  <si>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</si>
  <si>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</si>
  <si>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</si>
  <si>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</si>
  <si>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</si>
  <si>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</si>
  <si>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</si>
  <si>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</si>
  <si>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</si>
  <si>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</si>
  <si>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</si>
  <si>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</si>
  <si>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</si>
  <si>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</si>
  <si>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</si>
  <si>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</si>
  <si>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</si>
  <si>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</si>
  <si>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</si>
  <si>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</si>
  <si>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</si>
  <si>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</si>
  <si>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</si>
  <si>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</si>
  <si>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</si>
  <si>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</si>
  <si>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</si>
  <si>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</si>
  <si>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</si>
  <si>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</si>
  <si>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</si>
  <si>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</si>
  <si>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</si>
  <si>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</si>
  <si>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</si>
  <si>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</si>
  <si>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</si>
  <si>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</si>
  <si>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</si>
  <si>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</si>
  <si>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</si>
  <si>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</si>
  <si>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</si>
  <si>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</si>
  <si>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</si>
  <si>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</si>
  <si>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</si>
  <si>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</si>
  <si>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</si>
  <si>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</si>
  <si>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</si>
  <si>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</si>
  <si>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</si>
  <si>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</si>
  <si>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</si>
  <si>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</si>
  <si>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</si>
  <si>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</si>
  <si>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</si>
  <si>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</si>
  <si>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</si>
  <si>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</si>
  <si>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</si>
  <si>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</si>
  <si>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</si>
  <si>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</si>
  <si>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</si>
  <si>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</si>
  <si>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</si>
  <si>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</si>
  <si>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непосредственно от граждан</t>
  </si>
  <si>
    <t xml:space="preserve">перенаправлено их других органов власти 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</si>
  <si>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</si>
  <si>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</si>
  <si>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</si>
  <si>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</si>
  <si>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</si>
  <si>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</si>
  <si>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</si>
  <si>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</si>
  <si>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</si>
  <si>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</si>
  <si>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</si>
  <si>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</si>
  <si>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</si>
  <si>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</si>
  <si>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</si>
  <si>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</si>
  <si>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</si>
  <si>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</si>
  <si>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</si>
  <si>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</si>
  <si>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</si>
  <si>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</si>
  <si>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</si>
  <si>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</si>
  <si>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</si>
  <si>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</si>
  <si>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</si>
  <si>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</si>
  <si>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</si>
  <si>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</si>
  <si>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</si>
  <si>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</si>
  <si>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</si>
  <si>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</si>
  <si>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</si>
  <si>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</si>
  <si>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</si>
  <si>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</si>
  <si>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</si>
  <si>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</si>
  <si>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</si>
  <si>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</si>
  <si>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</si>
  <si>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</si>
  <si>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</si>
  <si>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</si>
  <si>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</si>
  <si>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</si>
  <si>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</si>
  <si>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</si>
  <si>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</si>
  <si>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</si>
  <si>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</si>
  <si>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</si>
  <si>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</si>
  <si>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</si>
  <si>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</si>
  <si>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</si>
  <si>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</si>
  <si>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</si>
  <si>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</si>
  <si>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</si>
  <si>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</si>
  <si>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</si>
  <si>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</si>
  <si>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</si>
  <si>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</si>
  <si>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</si>
  <si>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</si>
  <si>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</si>
  <si>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</si>
  <si>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</si>
  <si>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</si>
  <si>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</si>
  <si>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</si>
  <si>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</si>
  <si>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</si>
  <si>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</si>
  <si>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</si>
  <si>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</si>
  <si>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</si>
  <si>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</si>
  <si>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</si>
  <si>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</si>
  <si>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</si>
  <si>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</si>
  <si>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</si>
  <si>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</si>
  <si>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</si>
  <si>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</si>
  <si>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</si>
  <si>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</si>
  <si>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</si>
  <si>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</si>
  <si>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</si>
  <si>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</si>
  <si>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</si>
  <si>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</si>
  <si>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</si>
  <si>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</si>
  <si>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</si>
  <si>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</si>
  <si>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</si>
  <si>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</si>
  <si>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</si>
  <si>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</si>
  <si>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</si>
  <si>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</si>
  <si>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</si>
  <si>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</si>
  <si>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</si>
  <si>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</si>
  <si>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</si>
  <si>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</si>
  <si>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</si>
  <si>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</si>
  <si>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</si>
  <si>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</si>
  <si>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</si>
  <si>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</si>
  <si>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</si>
  <si>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</si>
  <si>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</si>
  <si>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</si>
  <si>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</si>
  <si>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</si>
  <si>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</si>
  <si>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</si>
  <si>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</si>
  <si>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</si>
  <si>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</si>
  <si>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</si>
  <si>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</si>
  <si>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</si>
  <si>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</si>
  <si>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</si>
  <si>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</si>
  <si>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</si>
  <si>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</si>
  <si>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</si>
  <si>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</si>
  <si>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</si>
  <si>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</si>
  <si>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</si>
  <si>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</si>
  <si>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</si>
  <si>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</si>
  <si>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</si>
  <si>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</si>
  <si>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</si>
  <si>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</si>
  <si>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</si>
  <si>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</si>
  <si>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</si>
  <si>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</si>
  <si>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</si>
  <si>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</si>
  <si>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</si>
  <si>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</si>
  <si>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</si>
  <si>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</si>
  <si>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</si>
  <si>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</si>
  <si>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</si>
  <si>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</si>
  <si>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</si>
  <si>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</si>
  <si>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</si>
  <si>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</si>
  <si>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</si>
  <si>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</si>
  <si>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</si>
  <si>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</si>
  <si>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</si>
  <si>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</si>
  <si>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</si>
  <si>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</si>
  <si>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</si>
  <si>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</si>
  <si>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</si>
  <si>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</si>
  <si>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</si>
  <si>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</si>
  <si>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</si>
  <si>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</si>
  <si>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</si>
  <si>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</si>
  <si>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</si>
  <si>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</si>
  <si>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</si>
  <si>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</si>
  <si>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</si>
  <si>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</si>
  <si>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</si>
  <si>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</si>
  <si>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</si>
  <si>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</si>
  <si>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</si>
  <si>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</si>
  <si>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</si>
  <si>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</si>
  <si>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</si>
  <si>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</si>
  <si>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</si>
  <si>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</si>
  <si>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</si>
  <si>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</si>
  <si>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</si>
  <si>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</si>
  <si>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</si>
  <si>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</si>
  <si>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</si>
  <si>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</si>
  <si>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</si>
  <si>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</si>
  <si>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</si>
  <si>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</si>
  <si>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</si>
  <si>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</si>
  <si>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</si>
  <si>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</si>
  <si>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</si>
  <si>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</si>
  <si>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</si>
  <si>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Противоправное поведение. Коррупция.</t>
  </si>
  <si>
    <t>медицинская помощь и лечение</t>
  </si>
  <si>
    <t>0002.0014.0143.0427.0051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</si>
  <si>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</si>
  <si>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</si>
  <si>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</si>
  <si>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</si>
  <si>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</si>
  <si>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</si>
  <si>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</si>
  <si>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</si>
  <si>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</si>
  <si>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</si>
  <si>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</si>
  <si>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</si>
  <si>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</si>
  <si>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</si>
  <si>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</si>
  <si>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</si>
  <si>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</si>
  <si>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</si>
  <si>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</si>
  <si>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</si>
  <si>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</si>
  <si>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</si>
  <si>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</si>
  <si>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</si>
  <si>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</si>
  <si>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</si>
  <si>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</si>
  <si>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</si>
  <si>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</si>
  <si>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</si>
  <si>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</si>
  <si>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</si>
  <si>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</si>
  <si>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</si>
  <si>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</si>
  <si>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</si>
  <si>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</si>
  <si>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</si>
  <si>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</si>
  <si>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</si>
  <si>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</si>
  <si>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</si>
  <si>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</si>
  <si>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</si>
  <si>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</si>
  <si>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</si>
  <si>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</si>
  <si>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</si>
  <si>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</si>
  <si>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</si>
  <si>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</si>
  <si>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</si>
  <si>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</si>
  <si>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</si>
  <si>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</si>
  <si>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</si>
  <si>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</si>
  <si>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</si>
  <si>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</si>
  <si>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</si>
  <si>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</si>
  <si>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</si>
  <si>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</si>
  <si>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</si>
  <si>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</si>
  <si>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</si>
  <si>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</si>
  <si>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</si>
  <si>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</si>
  <si>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</si>
  <si>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</si>
  <si>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</si>
  <si>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</si>
  <si>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</si>
  <si>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</si>
  <si>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</si>
  <si>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</si>
  <si>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</si>
  <si>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</si>
  <si>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</si>
  <si>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</si>
  <si>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</si>
  <si>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</si>
  <si>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</si>
  <si>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</si>
  <si>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</si>
  <si>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</si>
  <si>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</si>
  <si>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</si>
  <si>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</si>
  <si>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</si>
  <si>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</si>
  <si>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</si>
  <si>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</si>
  <si>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</si>
  <si>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</si>
  <si>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</si>
  <si>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</si>
  <si>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</si>
  <si>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</si>
  <si>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</si>
  <si>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</si>
  <si>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</si>
  <si>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</si>
  <si>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</si>
  <si>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</si>
  <si>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</si>
  <si>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</si>
  <si>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</si>
  <si>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</si>
  <si>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</si>
  <si>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</si>
  <si>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</si>
  <si>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</si>
  <si>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</si>
  <si>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</si>
  <si>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</si>
  <si>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</si>
  <si>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</si>
  <si>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</si>
  <si>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</si>
  <si>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</si>
  <si>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</si>
  <si>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</si>
  <si>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</si>
  <si>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</si>
  <si>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</si>
  <si>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</si>
  <si>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</si>
  <si>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</si>
  <si>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1.8.1</t>
  </si>
  <si>
    <t>1.8.2</t>
  </si>
  <si>
    <t>обращения граждан, поступающие в территориальные органы МЧС России, через структурные подразделения (управления, отделы, территориальные отделы (отделения) надзорной деятельности и профилактической работы)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</si>
  <si>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</si>
  <si>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</si>
  <si>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</si>
  <si>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</si>
  <si>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</si>
  <si>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 xml:space="preserve">досудебное обжалование </t>
  </si>
  <si>
    <t>Досудебные обращения</t>
  </si>
  <si>
    <t>Иные вопросы</t>
  </si>
  <si>
    <t xml:space="preserve">Увеличение произошло в связи с тем, что при банкротстве физических и юридических лиц запрос информации о зарегистрированных маломерных судах заполняется вкладе "Обращения граждан" 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</si>
  <si>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2021 год  Главное управление МЧС России по Иркутской области </t>
    </r>
  </si>
  <si>
    <t>рассмотрено. Разъяснено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</si>
</sst>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1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/>
    <xf numFmtId="0" fontId="2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13" fillId="6" borderId="1" xfId="1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left" vertical="center" wrapText="1"/>
    </xf>
    <xf numFmtId="0" fontId="14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0" fillId="8" borderId="0" xfId="0" applyFill="1" applyBorder="1"/>
    <xf numFmtId="0" fontId="2" fillId="8" borderId="0" xfId="0" applyFont="1" applyFill="1" applyBorder="1" applyAlignment="1">
      <alignment horizontal="center" vertical="center" wrapText="1"/>
    </xf>
    <xf numFmtId="0" fontId="0" fillId="8" borderId="0" xfId="0" applyFill="1"/>
    <xf numFmtId="49" fontId="23" fillId="8" borderId="2" xfId="1" applyNumberFormat="1" applyFont="1" applyFill="1" applyBorder="1" applyAlignment="1">
      <alignment horizontal="left" vertical="center"/>
    </xf>
    <xf numFmtId="49" fontId="23" fillId="8" borderId="7" xfId="1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49" fontId="13" fillId="3" borderId="1" xfId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14" fillId="3" borderId="1" xfId="1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49" fontId="14" fillId="3" borderId="11" xfId="1" applyNumberFormat="1" applyFont="1" applyFill="1" applyBorder="1" applyAlignment="1">
      <alignment horizontal="center" vertical="center"/>
    </xf>
    <xf numFmtId="49" fontId="14" fillId="3" borderId="6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4" fillId="3" borderId="1" xfId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49" fontId="14" fillId="3" borderId="5" xfId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9" fontId="23" fillId="3" borderId="7" xfId="1" applyNumberFormat="1" applyFont="1" applyFill="1" applyBorder="1" applyAlignment="1">
      <alignment horizontal="left" vertical="center"/>
    </xf>
    <xf numFmtId="49" fontId="23" fillId="3" borderId="3" xfId="1" applyNumberFormat="1" applyFont="1" applyFill="1" applyBorder="1" applyAlignment="1">
      <alignment horizontal="left" vertical="center"/>
    </xf>
    <xf numFmtId="1" fontId="16" fillId="3" borderId="1" xfId="0" applyNumberFormat="1" applyFont="1" applyFill="1" applyBorder="1" applyAlignment="1"/>
    <xf numFmtId="1" fontId="18" fillId="3" borderId="1" xfId="0" applyNumberFormat="1" applyFont="1" applyFill="1" applyBorder="1" applyAlignment="1"/>
    <xf numFmtId="1" fontId="16" fillId="3" borderId="1" xfId="0" applyNumberFormat="1" applyFont="1" applyFill="1" applyBorder="1"/>
    <xf numFmtId="1" fontId="16" fillId="7" borderId="1" xfId="0" applyNumberFormat="1" applyFont="1" applyFill="1" applyBorder="1"/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71"/>
  <sheetViews>
    <sheetView tabSelected="1" view="pageBreakPreview" zoomScale="70" zoomScaleNormal="80" zoomScaleSheetLayoutView="70" workbookViewId="0">
      <selection activeCell="L260" sqref="L260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137" t="s">
        <v>2</v>
      </c>
      <c r="E1" s="138"/>
      <c r="H1" s="24" t="s">
        <v>76</v>
      </c>
    </row>
    <row r="3" spans="1:56" ht="18.75" customHeight="1" x14ac:dyDescent="0.25">
      <c r="A3" s="25"/>
      <c r="B3" s="146" t="s">
        <v>99</v>
      </c>
      <c r="C3" s="146"/>
      <c r="D3" s="146"/>
      <c r="E3" s="146"/>
      <c r="F3" s="146"/>
      <c r="G3" s="146"/>
      <c r="H3" s="146"/>
    </row>
    <row r="4" spans="1:56" ht="15.75" customHeight="1" x14ac:dyDescent="0.25">
      <c r="A4" s="25"/>
      <c r="B4" s="147" t="s">
        <v>468</v>
      </c>
      <c r="C4" s="148"/>
      <c r="D4" s="148"/>
      <c r="E4" s="148"/>
      <c r="F4" s="148"/>
      <c r="G4" s="148"/>
      <c r="H4" s="148"/>
    </row>
    <row r="5" spans="1:56" s="6" customFormat="1" ht="15.75" customHeight="1" x14ac:dyDescent="0.25">
      <c r="A5" s="25"/>
      <c r="B5" s="47"/>
      <c r="C5" s="147" t="s">
        <v>121</v>
      </c>
      <c r="D5" s="148"/>
      <c r="E5" s="148"/>
      <c r="F5" s="148"/>
      <c r="G5" s="148"/>
      <c r="H5" s="7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149"/>
      <c r="C6" s="149"/>
      <c r="D6" s="149"/>
      <c r="E6" s="149"/>
      <c r="F6" s="149"/>
      <c r="G6" s="149"/>
      <c r="H6" s="149"/>
    </row>
    <row r="7" spans="1:56" ht="15.75" x14ac:dyDescent="0.25">
      <c r="A7" s="25"/>
      <c r="B7" s="26"/>
      <c r="C7" s="27"/>
      <c r="D7" s="28"/>
      <c r="E7" s="29"/>
      <c r="F7" s="30"/>
      <c r="G7" s="31"/>
      <c r="H7" s="72"/>
    </row>
    <row r="8" spans="1:56" s="7" customFormat="1" ht="74.25" customHeight="1" x14ac:dyDescent="0.3">
      <c r="A8" s="32" t="s">
        <v>74</v>
      </c>
      <c r="B8" s="139" t="s">
        <v>75</v>
      </c>
      <c r="C8" s="139"/>
      <c r="D8" s="33" t="s">
        <v>1</v>
      </c>
      <c r="E8" s="34" t="s">
        <v>0</v>
      </c>
      <c r="F8" s="35" t="s">
        <v>3</v>
      </c>
      <c r="G8" s="36" t="s">
        <v>91</v>
      </c>
      <c r="H8" s="73" t="s">
        <v>71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34" t="s">
        <v>77</v>
      </c>
      <c r="B9" s="135"/>
      <c r="C9" s="135"/>
      <c r="D9" s="135"/>
      <c r="E9" s="135"/>
      <c r="F9" s="135"/>
      <c r="G9" s="135"/>
      <c r="H9" s="136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3" t="s">
        <v>113</v>
      </c>
      <c r="B10" s="140" t="s">
        <v>103</v>
      </c>
      <c r="C10" s="140"/>
      <c r="D10" s="34">
        <v>9</v>
      </c>
      <c r="E10" s="35">
        <v>10</v>
      </c>
      <c r="F10" s="69">
        <v>10</v>
      </c>
      <c r="G10" s="202">
        <v>701</v>
      </c>
      <c r="H10" s="202">
        <v>1004</v>
      </c>
      <c r="I10" s="45"/>
      <c r="J10" s="45"/>
      <c r="K10" s="45"/>
      <c r="L10" s="5"/>
      <c r="M10" s="22"/>
      <c r="N10" s="5"/>
      <c r="O10" s="5"/>
      <c r="P10" s="66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53" t="s">
        <v>122</v>
      </c>
      <c r="B11" s="114" t="s">
        <v>93</v>
      </c>
      <c r="C11" s="115"/>
      <c r="D11" s="34"/>
      <c r="E11" s="35"/>
      <c r="F11" s="69"/>
      <c r="G11" s="193">
        <v>502</v>
      </c>
      <c r="H11" s="193">
        <v>735</v>
      </c>
      <c r="I11" s="45"/>
      <c r="J11" s="45"/>
      <c r="K11" s="45"/>
      <c r="L11" s="5"/>
      <c r="M11" s="22"/>
      <c r="N11" s="5"/>
      <c r="O11" s="5"/>
      <c r="P11" s="66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54"/>
      <c r="B12" s="116" t="s">
        <v>94</v>
      </c>
      <c r="C12" s="117"/>
      <c r="D12" s="34"/>
      <c r="E12" s="35"/>
      <c r="F12" s="69"/>
      <c r="G12" s="193">
        <v>199</v>
      </c>
      <c r="H12" s="193">
        <v>261</v>
      </c>
      <c r="I12" s="45"/>
      <c r="J12" s="45"/>
      <c r="K12" s="45"/>
      <c r="L12" s="5"/>
      <c r="M12" s="22"/>
      <c r="N12" s="5"/>
      <c r="O12" s="5"/>
      <c r="P12" s="66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9.149999999999999" customHeight="1" x14ac:dyDescent="0.3">
      <c r="A13" s="155"/>
      <c r="B13" s="118" t="s">
        <v>464</v>
      </c>
      <c r="C13" s="119"/>
      <c r="D13" s="34">
        <v>5</v>
      </c>
      <c r="E13" s="35">
        <v>7</v>
      </c>
      <c r="F13" s="69">
        <v>9</v>
      </c>
      <c r="G13" s="193"/>
      <c r="H13" s="193">
        <v>8</v>
      </c>
      <c r="I13" s="45"/>
      <c r="J13" s="45"/>
      <c r="K13" s="45"/>
      <c r="L13" s="5"/>
      <c r="M13" s="22"/>
      <c r="N13" s="5"/>
      <c r="O13" s="5"/>
      <c r="P13" s="66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63" t="s">
        <v>81</v>
      </c>
      <c r="B14" s="120" t="s">
        <v>109</v>
      </c>
      <c r="C14" s="121"/>
      <c r="D14" s="34"/>
      <c r="E14" s="35"/>
      <c r="F14" s="69"/>
      <c r="G14" s="193">
        <v>701</v>
      </c>
      <c r="H14" s="193">
        <v>1004</v>
      </c>
      <c r="I14" s="45"/>
      <c r="J14" s="45"/>
      <c r="K14" s="45"/>
      <c r="L14" s="5"/>
      <c r="M14" s="22"/>
      <c r="N14" s="5"/>
      <c r="O14" s="23"/>
      <c r="P14" s="66"/>
      <c r="Q14" s="5"/>
      <c r="R14" s="23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6" customFormat="1" ht="17.25" customHeight="1" x14ac:dyDescent="0.3">
      <c r="A15" s="110" t="s">
        <v>122</v>
      </c>
      <c r="B15" s="113" t="s">
        <v>68</v>
      </c>
      <c r="C15" s="113"/>
      <c r="D15" s="33">
        <v>4</v>
      </c>
      <c r="E15" s="35">
        <v>3</v>
      </c>
      <c r="F15" s="54">
        <v>1</v>
      </c>
      <c r="G15" s="193">
        <v>193</v>
      </c>
      <c r="H15" s="193">
        <v>148</v>
      </c>
      <c r="I15" s="38"/>
      <c r="J15" s="38"/>
      <c r="K15" s="38"/>
      <c r="L15" s="11"/>
      <c r="M15" s="12"/>
      <c r="N15" s="11"/>
      <c r="O15" s="10"/>
      <c r="P15" s="13"/>
      <c r="Q15" s="11"/>
      <c r="R15" s="10"/>
      <c r="S15" s="10"/>
      <c r="T15" s="11"/>
      <c r="U15" s="11"/>
      <c r="V15" s="11"/>
      <c r="W15" s="11"/>
      <c r="X15" s="11"/>
      <c r="Y15" s="11"/>
      <c r="Z15" s="10"/>
      <c r="AA15" s="11"/>
      <c r="AB15" s="11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ht="13.15" customHeight="1" x14ac:dyDescent="0.3">
      <c r="A16" s="111"/>
      <c r="B16" s="113" t="s">
        <v>69</v>
      </c>
      <c r="C16" s="113"/>
      <c r="D16" s="33"/>
      <c r="E16" s="35"/>
      <c r="F16" s="54"/>
      <c r="G16" s="203"/>
      <c r="H16" s="193"/>
      <c r="I16" s="38"/>
      <c r="J16" s="38"/>
      <c r="K16" s="38"/>
      <c r="L16" s="11"/>
      <c r="M16" s="12"/>
      <c r="N16" s="11"/>
      <c r="P16" s="13"/>
      <c r="Q16" s="11"/>
      <c r="T16" s="11"/>
      <c r="U16" s="11"/>
      <c r="V16" s="11"/>
      <c r="W16" s="11"/>
      <c r="X16" s="11"/>
      <c r="Y16" s="11"/>
      <c r="AA16" s="11"/>
      <c r="AB16" s="11"/>
    </row>
    <row r="17" spans="1:56" s="6" customFormat="1" ht="13.15" customHeight="1" x14ac:dyDescent="0.3">
      <c r="A17" s="111"/>
      <c r="B17" s="113" t="s">
        <v>70</v>
      </c>
      <c r="C17" s="113"/>
      <c r="D17" s="33"/>
      <c r="E17" s="35"/>
      <c r="F17" s="54"/>
      <c r="G17" s="193">
        <v>505</v>
      </c>
      <c r="H17" s="193">
        <v>854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6" customFormat="1" ht="36.75" customHeight="1" x14ac:dyDescent="0.3">
      <c r="A18" s="111"/>
      <c r="B18" s="125" t="s">
        <v>95</v>
      </c>
      <c r="C18" s="126"/>
      <c r="D18" s="39"/>
      <c r="E18" s="40"/>
      <c r="F18" s="55"/>
      <c r="G18" s="193">
        <v>3</v>
      </c>
      <c r="H18" s="203">
        <v>2</v>
      </c>
      <c r="I18" s="38"/>
      <c r="J18" s="38"/>
      <c r="K18" s="38"/>
      <c r="L18" s="11"/>
      <c r="M18" s="12"/>
      <c r="N18" s="11"/>
      <c r="O18" s="10"/>
      <c r="P18" s="13"/>
      <c r="Q18" s="11"/>
      <c r="R18" s="10"/>
      <c r="S18" s="10"/>
      <c r="T18" s="11"/>
      <c r="U18" s="11"/>
      <c r="V18" s="11"/>
      <c r="W18" s="11"/>
      <c r="X18" s="11"/>
      <c r="Y18" s="11"/>
      <c r="Z18" s="10"/>
      <c r="AA18" s="11"/>
      <c r="AB18" s="11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24" customFormat="1" ht="23.25" customHeight="1" x14ac:dyDescent="0.3">
      <c r="A19" s="63" t="s">
        <v>82</v>
      </c>
      <c r="B19" s="159" t="s">
        <v>105</v>
      </c>
      <c r="C19" s="159"/>
      <c r="D19" s="67"/>
      <c r="E19" s="41"/>
      <c r="F19" s="68"/>
      <c r="G19" s="204">
        <v>701</v>
      </c>
      <c r="H19" s="204">
        <v>1004</v>
      </c>
      <c r="I19" s="45"/>
      <c r="J19" s="45"/>
      <c r="K19" s="45"/>
      <c r="L19" s="5"/>
      <c r="M19" s="22"/>
      <c r="N19" s="5"/>
      <c r="O19" s="23"/>
      <c r="P19" s="66"/>
      <c r="Q19" s="5"/>
      <c r="R19" s="23"/>
      <c r="S19" s="23"/>
      <c r="T19" s="5"/>
      <c r="U19" s="5"/>
      <c r="V19" s="5"/>
      <c r="W19" s="5"/>
      <c r="X19" s="5"/>
      <c r="Y19" s="5"/>
      <c r="Z19" s="23"/>
      <c r="AA19" s="5"/>
      <c r="AB19" s="5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</row>
    <row r="20" spans="1:56" s="6" customFormat="1" ht="17.25" customHeight="1" x14ac:dyDescent="0.3">
      <c r="A20" s="110" t="s">
        <v>122</v>
      </c>
      <c r="B20" s="143" t="s">
        <v>97</v>
      </c>
      <c r="C20" s="144"/>
      <c r="D20" s="33"/>
      <c r="E20" s="35"/>
      <c r="F20" s="54"/>
      <c r="G20" s="193">
        <v>538</v>
      </c>
      <c r="H20" s="193">
        <v>733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 x14ac:dyDescent="0.3">
      <c r="A21" s="111"/>
      <c r="B21" s="113" t="s">
        <v>98</v>
      </c>
      <c r="C21" s="113"/>
      <c r="D21" s="61"/>
      <c r="E21" s="35"/>
      <c r="F21" s="54"/>
      <c r="G21" s="193">
        <v>163</v>
      </c>
      <c r="H21" s="193">
        <v>205</v>
      </c>
      <c r="I21" s="38"/>
      <c r="J21" s="38"/>
      <c r="K21" s="38"/>
      <c r="L21" s="11"/>
      <c r="M21" s="12"/>
      <c r="N21" s="11"/>
      <c r="O21" s="10"/>
      <c r="P21" s="13"/>
      <c r="Q21" s="11"/>
      <c r="R21" s="10"/>
      <c r="S21" s="10"/>
      <c r="T21" s="11"/>
      <c r="U21" s="11"/>
      <c r="V21" s="11"/>
      <c r="W21" s="11"/>
      <c r="X21" s="11"/>
      <c r="Y21" s="11"/>
      <c r="Z21" s="10"/>
      <c r="AA21" s="11"/>
      <c r="AB21" s="11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46.5" customHeight="1" x14ac:dyDescent="0.3">
      <c r="A22" s="112"/>
      <c r="B22" s="124" t="s">
        <v>458</v>
      </c>
      <c r="C22" s="124"/>
      <c r="D22" s="33"/>
      <c r="E22" s="35"/>
      <c r="F22" s="54"/>
      <c r="G22" s="193"/>
      <c r="H22" s="193">
        <v>18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 x14ac:dyDescent="0.3">
      <c r="A23" s="48" t="s">
        <v>83</v>
      </c>
      <c r="B23" s="122" t="s">
        <v>106</v>
      </c>
      <c r="C23" s="123"/>
      <c r="D23" s="39"/>
      <c r="E23" s="40"/>
      <c r="F23" s="55"/>
      <c r="G23" s="182">
        <v>24</v>
      </c>
      <c r="H23" s="182">
        <f>H24+H25+H26</f>
        <v>24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 x14ac:dyDescent="0.3">
      <c r="A24" s="110" t="s">
        <v>122</v>
      </c>
      <c r="B24" s="172" t="s">
        <v>107</v>
      </c>
      <c r="C24" s="173"/>
      <c r="D24" s="39"/>
      <c r="E24" s="40"/>
      <c r="F24" s="55"/>
      <c r="G24" s="182">
        <v>8</v>
      </c>
      <c r="H24" s="182">
        <v>14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 x14ac:dyDescent="0.3">
      <c r="A25" s="111"/>
      <c r="B25" s="174" t="s">
        <v>108</v>
      </c>
      <c r="C25" s="175"/>
      <c r="D25" s="39"/>
      <c r="E25" s="40"/>
      <c r="F25" s="55"/>
      <c r="G25" s="182">
        <v>2</v>
      </c>
      <c r="H25" s="182"/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 x14ac:dyDescent="0.3">
      <c r="A26" s="111"/>
      <c r="B26" s="142" t="s">
        <v>248</v>
      </c>
      <c r="C26" s="113"/>
      <c r="D26" s="39"/>
      <c r="E26" s="40"/>
      <c r="F26" s="55"/>
      <c r="G26" s="182">
        <v>14</v>
      </c>
      <c r="H26" s="182">
        <v>10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24" customFormat="1" ht="34.5" customHeight="1" x14ac:dyDescent="0.3">
      <c r="A27" s="63" t="s">
        <v>84</v>
      </c>
      <c r="B27" s="109" t="s">
        <v>110</v>
      </c>
      <c r="C27" s="109"/>
      <c r="D27" s="64"/>
      <c r="E27" s="40"/>
      <c r="F27" s="65"/>
      <c r="G27" s="182">
        <v>701</v>
      </c>
      <c r="H27" s="182">
        <v>1004</v>
      </c>
      <c r="I27" s="45"/>
      <c r="J27" s="45"/>
      <c r="K27" s="45"/>
      <c r="L27" s="5"/>
      <c r="M27" s="22"/>
      <c r="N27" s="5"/>
      <c r="O27" s="23"/>
      <c r="P27" s="66"/>
      <c r="Q27" s="5"/>
      <c r="R27" s="23"/>
      <c r="S27" s="23"/>
      <c r="T27" s="5"/>
      <c r="U27" s="5"/>
      <c r="V27" s="5"/>
      <c r="W27" s="5"/>
      <c r="X27" s="5"/>
      <c r="Y27" s="5"/>
      <c r="Z27" s="23"/>
      <c r="AA27" s="5"/>
      <c r="AB27" s="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</row>
    <row r="28" spans="1:56" s="24" customFormat="1" ht="18.75" x14ac:dyDescent="0.3">
      <c r="A28" s="153" t="s">
        <v>122</v>
      </c>
      <c r="B28" s="145" t="s">
        <v>111</v>
      </c>
      <c r="C28" s="145"/>
      <c r="D28" s="64"/>
      <c r="E28" s="40"/>
      <c r="F28" s="65"/>
      <c r="G28" s="182">
        <v>701</v>
      </c>
      <c r="H28" s="182">
        <v>1004</v>
      </c>
      <c r="I28" s="45"/>
      <c r="J28" s="45"/>
      <c r="K28" s="45"/>
      <c r="L28" s="5"/>
      <c r="M28" s="22"/>
      <c r="N28" s="5"/>
      <c r="O28" s="23"/>
      <c r="P28" s="66"/>
      <c r="Q28" s="5"/>
      <c r="R28" s="23"/>
      <c r="S28" s="23"/>
      <c r="T28" s="5"/>
      <c r="U28" s="5"/>
      <c r="V28" s="5"/>
      <c r="W28" s="5"/>
      <c r="X28" s="5"/>
      <c r="Y28" s="5"/>
      <c r="Z28" s="23"/>
      <c r="AA28" s="5"/>
      <c r="AB28" s="5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</row>
    <row r="29" spans="1:56" s="24" customFormat="1" ht="18.75" x14ac:dyDescent="0.3">
      <c r="A29" s="154"/>
      <c r="B29" s="124" t="s">
        <v>112</v>
      </c>
      <c r="C29" s="124"/>
      <c r="D29" s="64"/>
      <c r="E29" s="40"/>
      <c r="F29" s="65"/>
      <c r="G29" s="182"/>
      <c r="H29" s="182">
        <v>0</v>
      </c>
      <c r="I29" s="45"/>
      <c r="J29" s="45"/>
      <c r="K29" s="45"/>
      <c r="L29" s="5"/>
      <c r="M29" s="22"/>
      <c r="N29" s="5"/>
      <c r="O29" s="23"/>
      <c r="P29" s="66"/>
      <c r="Q29" s="5"/>
      <c r="R29" s="23"/>
      <c r="S29" s="23"/>
      <c r="T29" s="5"/>
      <c r="U29" s="5"/>
      <c r="V29" s="5"/>
      <c r="W29" s="5"/>
      <c r="X29" s="5"/>
      <c r="Y29" s="5"/>
      <c r="Z29" s="23"/>
      <c r="AA29" s="5"/>
      <c r="AB29" s="5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</row>
    <row r="30" spans="1:56" s="24" customFormat="1" ht="18.75" customHeight="1" x14ac:dyDescent="0.3">
      <c r="A30" s="154"/>
      <c r="B30" s="170" t="s">
        <v>244</v>
      </c>
      <c r="C30" s="171"/>
      <c r="D30" s="64"/>
      <c r="E30" s="40"/>
      <c r="F30" s="65"/>
      <c r="G30" s="182"/>
      <c r="H30" s="182">
        <v>0</v>
      </c>
      <c r="I30" s="45"/>
      <c r="J30" s="45"/>
      <c r="K30" s="45"/>
      <c r="L30" s="5"/>
      <c r="M30" s="22"/>
      <c r="N30" s="5"/>
      <c r="O30" s="23"/>
      <c r="P30" s="66"/>
      <c r="Q30" s="5"/>
      <c r="R30" s="23"/>
      <c r="S30" s="23"/>
      <c r="T30" s="5"/>
      <c r="U30" s="5"/>
      <c r="V30" s="5"/>
      <c r="W30" s="5"/>
      <c r="X30" s="5"/>
      <c r="Y30" s="5"/>
      <c r="Z30" s="23"/>
      <c r="AA30" s="5"/>
      <c r="AB30" s="5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</row>
    <row r="31" spans="1:56" s="106" customFormat="1" ht="20.25" customHeight="1" x14ac:dyDescent="0.3">
      <c r="A31" s="176" t="s">
        <v>85</v>
      </c>
      <c r="B31" s="177" t="s">
        <v>265</v>
      </c>
      <c r="C31" s="178"/>
      <c r="D31" s="179"/>
      <c r="E31" s="180"/>
      <c r="F31" s="181"/>
      <c r="G31" s="182">
        <v>701</v>
      </c>
      <c r="H31" s="182">
        <v>1004</v>
      </c>
      <c r="I31" s="101"/>
      <c r="J31" s="101"/>
      <c r="K31" s="101"/>
      <c r="L31" s="102"/>
      <c r="M31" s="103"/>
      <c r="N31" s="102"/>
      <c r="O31" s="104"/>
      <c r="P31" s="105"/>
      <c r="Q31" s="102"/>
      <c r="R31" s="104"/>
      <c r="S31" s="104"/>
      <c r="T31" s="102"/>
      <c r="U31" s="102"/>
      <c r="V31" s="102"/>
      <c r="W31" s="102"/>
      <c r="X31" s="102"/>
      <c r="Y31" s="102"/>
      <c r="Z31" s="104"/>
      <c r="AA31" s="102"/>
      <c r="AB31" s="102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</row>
    <row r="32" spans="1:56" s="24" customFormat="1" ht="20.25" customHeight="1" x14ac:dyDescent="0.3">
      <c r="A32" s="183" t="s">
        <v>267</v>
      </c>
      <c r="B32" s="184" t="s">
        <v>259</v>
      </c>
      <c r="C32" s="185"/>
      <c r="D32" s="179"/>
      <c r="E32" s="180"/>
      <c r="F32" s="181"/>
      <c r="G32" s="182">
        <v>122</v>
      </c>
      <c r="H32" s="182">
        <v>837</v>
      </c>
      <c r="I32" s="45"/>
      <c r="J32" s="45"/>
      <c r="K32" s="45"/>
      <c r="L32" s="5"/>
      <c r="M32" s="22"/>
      <c r="N32" s="5"/>
      <c r="O32" s="23"/>
      <c r="P32" s="66"/>
      <c r="Q32" s="5"/>
      <c r="R32" s="23"/>
      <c r="S32" s="23"/>
      <c r="T32" s="5"/>
      <c r="U32" s="5"/>
      <c r="V32" s="5"/>
      <c r="W32" s="5"/>
      <c r="X32" s="5"/>
      <c r="Y32" s="5"/>
      <c r="Z32" s="23"/>
      <c r="AA32" s="5"/>
      <c r="AB32" s="5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</row>
    <row r="33" spans="1:56" s="24" customFormat="1" ht="20.25" customHeight="1" x14ac:dyDescent="0.3">
      <c r="A33" s="183" t="s">
        <v>268</v>
      </c>
      <c r="B33" s="184" t="s">
        <v>469</v>
      </c>
      <c r="C33" s="185"/>
      <c r="D33" s="179"/>
      <c r="E33" s="180"/>
      <c r="F33" s="181"/>
      <c r="G33" s="182">
        <v>227</v>
      </c>
      <c r="H33" s="182">
        <v>35</v>
      </c>
      <c r="I33" s="45"/>
      <c r="J33" s="45"/>
      <c r="K33" s="45"/>
      <c r="L33" s="5"/>
      <c r="M33" s="22"/>
      <c r="N33" s="5"/>
      <c r="O33" s="23"/>
      <c r="P33" s="66"/>
      <c r="Q33" s="5"/>
      <c r="R33" s="23"/>
      <c r="S33" s="23"/>
      <c r="T33" s="5"/>
      <c r="U33" s="5"/>
      <c r="V33" s="5"/>
      <c r="W33" s="5"/>
      <c r="X33" s="5"/>
      <c r="Y33" s="5"/>
      <c r="Z33" s="23"/>
      <c r="AA33" s="5"/>
      <c r="AB33" s="5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</row>
    <row r="34" spans="1:56" s="24" customFormat="1" ht="20.25" customHeight="1" x14ac:dyDescent="0.3">
      <c r="A34" s="183" t="s">
        <v>269</v>
      </c>
      <c r="B34" s="184" t="s">
        <v>260</v>
      </c>
      <c r="C34" s="185"/>
      <c r="D34" s="179"/>
      <c r="E34" s="180"/>
      <c r="F34" s="181"/>
      <c r="G34" s="182">
        <v>74</v>
      </c>
      <c r="H34" s="182">
        <v>0</v>
      </c>
      <c r="I34" s="45"/>
      <c r="J34" s="45"/>
      <c r="K34" s="45"/>
      <c r="L34" s="5"/>
      <c r="M34" s="22"/>
      <c r="N34" s="5"/>
      <c r="O34" s="23"/>
      <c r="P34" s="66"/>
      <c r="Q34" s="5"/>
      <c r="R34" s="23"/>
      <c r="S34" s="23"/>
      <c r="T34" s="5"/>
      <c r="U34" s="5"/>
      <c r="V34" s="5"/>
      <c r="W34" s="5"/>
      <c r="X34" s="5"/>
      <c r="Y34" s="5"/>
      <c r="Z34" s="23"/>
      <c r="AA34" s="5"/>
      <c r="AB34" s="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</row>
    <row r="35" spans="1:56" s="24" customFormat="1" ht="20.25" customHeight="1" x14ac:dyDescent="0.3">
      <c r="A35" s="183" t="s">
        <v>270</v>
      </c>
      <c r="B35" s="184" t="s">
        <v>261</v>
      </c>
      <c r="C35" s="185"/>
      <c r="D35" s="179"/>
      <c r="E35" s="180"/>
      <c r="F35" s="181"/>
      <c r="G35" s="182">
        <v>100</v>
      </c>
      <c r="H35" s="182">
        <v>0</v>
      </c>
      <c r="I35" s="45"/>
      <c r="J35" s="45"/>
      <c r="K35" s="45"/>
      <c r="L35" s="5"/>
      <c r="M35" s="22"/>
      <c r="N35" s="5"/>
      <c r="O35" s="23"/>
      <c r="P35" s="66"/>
      <c r="Q35" s="5"/>
      <c r="R35" s="23"/>
      <c r="S35" s="23"/>
      <c r="T35" s="5"/>
      <c r="U35" s="5"/>
      <c r="V35" s="5"/>
      <c r="W35" s="5"/>
      <c r="X35" s="5"/>
      <c r="Y35" s="5"/>
      <c r="Z35" s="23"/>
      <c r="AA35" s="5"/>
      <c r="AB35" s="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</row>
    <row r="36" spans="1:56" s="24" customFormat="1" ht="20.25" customHeight="1" x14ac:dyDescent="0.3">
      <c r="A36" s="183" t="s">
        <v>271</v>
      </c>
      <c r="B36" s="184" t="s">
        <v>262</v>
      </c>
      <c r="C36" s="185"/>
      <c r="D36" s="179"/>
      <c r="E36" s="180"/>
      <c r="F36" s="181"/>
      <c r="G36" s="182">
        <v>0</v>
      </c>
      <c r="H36" s="182">
        <v>65</v>
      </c>
      <c r="I36" s="45"/>
      <c r="J36" s="45"/>
      <c r="K36" s="45"/>
      <c r="L36" s="5"/>
      <c r="M36" s="22"/>
      <c r="N36" s="5"/>
      <c r="O36" s="23"/>
      <c r="P36" s="66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20.25" customHeight="1" x14ac:dyDescent="0.3">
      <c r="A37" s="183" t="s">
        <v>272</v>
      </c>
      <c r="B37" s="184" t="s">
        <v>263</v>
      </c>
      <c r="C37" s="185"/>
      <c r="D37" s="179"/>
      <c r="E37" s="180"/>
      <c r="F37" s="181"/>
      <c r="G37" s="182">
        <v>0</v>
      </c>
      <c r="H37" s="182">
        <v>0</v>
      </c>
      <c r="I37" s="45"/>
      <c r="J37" s="45"/>
      <c r="K37" s="45"/>
      <c r="L37" s="5"/>
      <c r="M37" s="22"/>
      <c r="N37" s="5"/>
      <c r="O37" s="23"/>
      <c r="P37" s="66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20.25" customHeight="1" x14ac:dyDescent="0.3">
      <c r="A38" s="183" t="s">
        <v>273</v>
      </c>
      <c r="B38" s="184" t="s">
        <v>264</v>
      </c>
      <c r="C38" s="185"/>
      <c r="D38" s="179"/>
      <c r="E38" s="180"/>
      <c r="F38" s="181"/>
      <c r="G38" s="182">
        <v>178</v>
      </c>
      <c r="H38" s="182">
        <v>67</v>
      </c>
      <c r="I38" s="45"/>
      <c r="J38" s="45"/>
      <c r="K38" s="45"/>
      <c r="L38" s="5"/>
      <c r="M38" s="22"/>
      <c r="N38" s="5"/>
      <c r="O38" s="23"/>
      <c r="P38" s="66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6" customFormat="1" ht="21" customHeight="1" x14ac:dyDescent="0.3">
      <c r="A39" s="183" t="s">
        <v>274</v>
      </c>
      <c r="B39" s="186" t="s">
        <v>244</v>
      </c>
      <c r="C39" s="187"/>
      <c r="D39" s="179"/>
      <c r="E39" s="180"/>
      <c r="F39" s="181"/>
      <c r="G39" s="182">
        <v>0</v>
      </c>
      <c r="H39" s="182">
        <v>0</v>
      </c>
      <c r="I39" s="38"/>
      <c r="J39" s="38"/>
      <c r="K39" s="38"/>
      <c r="L39" s="11"/>
      <c r="M39" s="12"/>
      <c r="N39" s="11"/>
      <c r="O39" s="10"/>
      <c r="P39" s="13"/>
      <c r="Q39" s="11"/>
      <c r="R39" s="10"/>
      <c r="S39" s="10"/>
      <c r="T39" s="11"/>
      <c r="U39" s="11"/>
      <c r="V39" s="11"/>
      <c r="W39" s="11"/>
      <c r="X39" s="11"/>
      <c r="Y39" s="11"/>
      <c r="Z39" s="10"/>
      <c r="AA39" s="11"/>
      <c r="AB39" s="11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 customHeight="1" x14ac:dyDescent="0.3">
      <c r="A40" s="188" t="s">
        <v>122</v>
      </c>
      <c r="B40" s="186" t="s">
        <v>255</v>
      </c>
      <c r="C40" s="187"/>
      <c r="D40" s="179"/>
      <c r="E40" s="180"/>
      <c r="F40" s="181"/>
      <c r="G40" s="182">
        <v>40</v>
      </c>
      <c r="H40" s="182">
        <v>71</v>
      </c>
      <c r="I40" s="38"/>
      <c r="J40" s="38"/>
      <c r="K40" s="38"/>
      <c r="L40" s="11"/>
      <c r="M40" s="12"/>
      <c r="N40" s="11"/>
      <c r="O40" s="10"/>
      <c r="P40" s="13"/>
      <c r="Q40" s="11"/>
      <c r="R40" s="10"/>
      <c r="S40" s="10"/>
      <c r="T40" s="11"/>
      <c r="U40" s="11"/>
      <c r="V40" s="11"/>
      <c r="W40" s="11"/>
      <c r="X40" s="11"/>
      <c r="Y40" s="11"/>
      <c r="Z40" s="10"/>
      <c r="AA40" s="11"/>
      <c r="AB40" s="11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9.5" customHeight="1" x14ac:dyDescent="0.3">
      <c r="A41" s="188"/>
      <c r="B41" s="186" t="s">
        <v>256</v>
      </c>
      <c r="C41" s="187"/>
      <c r="D41" s="179"/>
      <c r="E41" s="180"/>
      <c r="F41" s="181"/>
      <c r="G41" s="182"/>
      <c r="H41" s="182"/>
      <c r="I41" s="38"/>
      <c r="J41" s="38"/>
      <c r="K41" s="38"/>
      <c r="L41" s="11"/>
      <c r="M41" s="12"/>
      <c r="N41" s="11"/>
      <c r="O41" s="10"/>
      <c r="P41" s="13"/>
      <c r="Q41" s="11"/>
      <c r="R41" s="10"/>
      <c r="S41" s="10"/>
      <c r="T41" s="11"/>
      <c r="U41" s="11"/>
      <c r="V41" s="11"/>
      <c r="W41" s="11"/>
      <c r="X41" s="11"/>
      <c r="Y41" s="11"/>
      <c r="Z41" s="10"/>
      <c r="AA41" s="11"/>
      <c r="AB41" s="11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7.25" customHeight="1" x14ac:dyDescent="0.3">
      <c r="A42" s="188"/>
      <c r="B42" s="186" t="s">
        <v>266</v>
      </c>
      <c r="C42" s="187"/>
      <c r="D42" s="179"/>
      <c r="E42" s="180"/>
      <c r="F42" s="181"/>
      <c r="G42" s="182">
        <v>432</v>
      </c>
      <c r="H42" s="182">
        <v>343</v>
      </c>
      <c r="I42" s="38"/>
      <c r="J42" s="38"/>
      <c r="K42" s="38"/>
      <c r="L42" s="11"/>
      <c r="M42" s="12"/>
      <c r="N42" s="11"/>
      <c r="O42" s="10"/>
      <c r="P42" s="13"/>
      <c r="Q42" s="11"/>
      <c r="R42" s="10"/>
      <c r="S42" s="10"/>
      <c r="T42" s="11"/>
      <c r="U42" s="11"/>
      <c r="V42" s="11"/>
      <c r="W42" s="11"/>
      <c r="X42" s="11"/>
      <c r="Y42" s="11"/>
      <c r="Z42" s="10"/>
      <c r="AA42" s="11"/>
      <c r="AB42" s="11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20.25" customHeight="1" x14ac:dyDescent="0.3">
      <c r="A43" s="188"/>
      <c r="B43" s="186" t="s">
        <v>257</v>
      </c>
      <c r="C43" s="187"/>
      <c r="D43" s="179"/>
      <c r="E43" s="180"/>
      <c r="F43" s="181"/>
      <c r="G43" s="182">
        <v>78</v>
      </c>
      <c r="H43" s="182">
        <v>88</v>
      </c>
      <c r="I43" s="38"/>
      <c r="J43" s="38"/>
      <c r="K43" s="38"/>
      <c r="L43" s="11"/>
      <c r="M43" s="12"/>
      <c r="N43" s="11"/>
      <c r="O43" s="10"/>
      <c r="P43" s="13"/>
      <c r="Q43" s="11"/>
      <c r="R43" s="10"/>
      <c r="S43" s="10"/>
      <c r="T43" s="11"/>
      <c r="U43" s="11"/>
      <c r="V43" s="11"/>
      <c r="W43" s="11"/>
      <c r="X43" s="11"/>
      <c r="Y43" s="11"/>
      <c r="Z43" s="10"/>
      <c r="AA43" s="11"/>
      <c r="AB43" s="11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21" customHeight="1" x14ac:dyDescent="0.3">
      <c r="A44" s="189"/>
      <c r="B44" s="186" t="s">
        <v>258</v>
      </c>
      <c r="C44" s="187"/>
      <c r="D44" s="190"/>
      <c r="E44" s="191"/>
      <c r="F44" s="192"/>
      <c r="G44" s="193">
        <v>95</v>
      </c>
      <c r="H44" s="193">
        <v>185</v>
      </c>
      <c r="I44" s="38"/>
      <c r="J44" s="38"/>
      <c r="K44" s="38"/>
      <c r="L44" s="11"/>
      <c r="M44" s="12"/>
      <c r="N44" s="11"/>
      <c r="O44" s="10"/>
      <c r="P44" s="13"/>
      <c r="Q44" s="11"/>
      <c r="R44" s="10"/>
      <c r="S44" s="10"/>
      <c r="T44" s="11"/>
      <c r="U44" s="11"/>
      <c r="V44" s="11"/>
      <c r="W44" s="11"/>
      <c r="X44" s="11"/>
      <c r="Y44" s="11"/>
      <c r="Z44" s="10"/>
      <c r="AA44" s="11"/>
      <c r="AB44" s="11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64.5" customHeight="1" x14ac:dyDescent="0.3">
      <c r="A45" s="167" t="s">
        <v>240</v>
      </c>
      <c r="B45" s="168"/>
      <c r="C45" s="168"/>
      <c r="D45" s="168"/>
      <c r="E45" s="168"/>
      <c r="F45" s="168"/>
      <c r="G45" s="168"/>
      <c r="H45" s="169"/>
      <c r="I45" s="38"/>
      <c r="J45" s="38"/>
      <c r="K45" s="38"/>
      <c r="L45" s="11"/>
      <c r="M45" s="12"/>
      <c r="N45" s="11"/>
      <c r="O45" s="10"/>
      <c r="P45" s="13"/>
      <c r="Q45" s="11"/>
      <c r="R45" s="10"/>
      <c r="S45" s="10"/>
      <c r="T45" s="11"/>
      <c r="U45" s="11"/>
      <c r="V45" s="11"/>
      <c r="W45" s="11"/>
      <c r="X45" s="11"/>
      <c r="Y45" s="11"/>
      <c r="Z45" s="10"/>
      <c r="AA45" s="11"/>
      <c r="AB45" s="11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18.75" customHeight="1" x14ac:dyDescent="0.3">
      <c r="A46" s="48" t="s">
        <v>86</v>
      </c>
      <c r="B46" s="141" t="s">
        <v>104</v>
      </c>
      <c r="C46" s="141"/>
      <c r="D46" s="39"/>
      <c r="E46" s="40"/>
      <c r="F46" s="55"/>
      <c r="G46" s="182">
        <v>12</v>
      </c>
      <c r="H46" s="182">
        <v>13</v>
      </c>
      <c r="I46" s="38"/>
      <c r="J46" s="38"/>
      <c r="K46" s="38"/>
      <c r="L46" s="11"/>
      <c r="M46" s="12"/>
      <c r="N46" s="11"/>
      <c r="O46" s="10"/>
      <c r="P46" s="13"/>
      <c r="Q46" s="11"/>
      <c r="R46" s="10"/>
      <c r="S46" s="10"/>
      <c r="T46" s="11"/>
      <c r="U46" s="11"/>
      <c r="V46" s="11"/>
      <c r="W46" s="11"/>
      <c r="X46" s="11"/>
      <c r="Y46" s="11"/>
      <c r="Z46" s="10"/>
      <c r="AA46" s="11"/>
      <c r="AB46" s="11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18.75" x14ac:dyDescent="0.3">
      <c r="A47" s="56" t="s">
        <v>114</v>
      </c>
      <c r="B47" s="142" t="s">
        <v>125</v>
      </c>
      <c r="C47" s="142"/>
      <c r="D47" s="61"/>
      <c r="E47" s="34"/>
      <c r="F47" s="60"/>
      <c r="G47" s="193">
        <v>10</v>
      </c>
      <c r="H47" s="193">
        <v>13</v>
      </c>
      <c r="I47" s="38"/>
      <c r="J47" s="38"/>
      <c r="K47" s="38"/>
      <c r="L47" s="11"/>
      <c r="M47" s="12"/>
      <c r="N47" s="11"/>
      <c r="O47" s="10"/>
      <c r="P47" s="13"/>
      <c r="Q47" s="11"/>
      <c r="R47" s="10"/>
      <c r="S47" s="10"/>
      <c r="T47" s="11"/>
      <c r="U47" s="11"/>
      <c r="V47" s="11"/>
      <c r="W47" s="11"/>
      <c r="X47" s="11"/>
      <c r="Y47" s="11"/>
      <c r="Z47" s="10"/>
      <c r="AA47" s="11"/>
      <c r="AB47" s="11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.75" x14ac:dyDescent="0.3">
      <c r="A48" s="56" t="s">
        <v>115</v>
      </c>
      <c r="B48" s="142" t="s">
        <v>239</v>
      </c>
      <c r="C48" s="142"/>
      <c r="D48" s="61"/>
      <c r="E48" s="34"/>
      <c r="F48" s="60"/>
      <c r="G48" s="193"/>
      <c r="H48" s="193"/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x14ac:dyDescent="0.3">
      <c r="A49" s="56" t="s">
        <v>245</v>
      </c>
      <c r="B49" s="125" t="s">
        <v>253</v>
      </c>
      <c r="C49" s="126"/>
      <c r="D49" s="61"/>
      <c r="E49" s="34"/>
      <c r="F49" s="60"/>
      <c r="G49" s="193"/>
      <c r="H49" s="193"/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x14ac:dyDescent="0.3">
      <c r="A50" s="56" t="s">
        <v>254</v>
      </c>
      <c r="B50" s="142" t="s">
        <v>124</v>
      </c>
      <c r="C50" s="142"/>
      <c r="D50" s="61"/>
      <c r="E50" s="34"/>
      <c r="F50" s="60"/>
      <c r="G50" s="193">
        <v>2</v>
      </c>
      <c r="H50" s="193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30" customHeight="1" x14ac:dyDescent="0.3">
      <c r="A51" s="163" t="s">
        <v>241</v>
      </c>
      <c r="B51" s="164"/>
      <c r="C51" s="164"/>
      <c r="D51" s="164"/>
      <c r="E51" s="164"/>
      <c r="F51" s="164"/>
      <c r="G51" s="164"/>
      <c r="H51" s="165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96" customFormat="1" ht="24.75" customHeight="1" x14ac:dyDescent="0.3">
      <c r="A52" s="87" t="s">
        <v>454</v>
      </c>
      <c r="B52" s="157" t="s">
        <v>465</v>
      </c>
      <c r="C52" s="158"/>
      <c r="D52" s="88"/>
      <c r="E52" s="89"/>
      <c r="F52" s="90"/>
      <c r="G52" s="182">
        <f>G53+G58</f>
        <v>0</v>
      </c>
      <c r="H52" s="182">
        <f>H53+H58</f>
        <v>49</v>
      </c>
      <c r="I52" s="91"/>
      <c r="J52" s="91"/>
      <c r="K52" s="91"/>
      <c r="L52" s="92"/>
      <c r="M52" s="93"/>
      <c r="N52" s="92"/>
      <c r="O52" s="94"/>
      <c r="P52" s="95"/>
      <c r="Q52" s="92"/>
      <c r="R52" s="94"/>
      <c r="S52" s="94"/>
      <c r="T52" s="92"/>
      <c r="U52" s="92"/>
      <c r="V52" s="92"/>
      <c r="W52" s="92"/>
      <c r="X52" s="92"/>
      <c r="Y52" s="92"/>
      <c r="Z52" s="94"/>
      <c r="AA52" s="92"/>
      <c r="AB52" s="92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</row>
    <row r="53" spans="1:56" s="24" customFormat="1" ht="22.5" customHeight="1" x14ac:dyDescent="0.3">
      <c r="A53" s="194" t="s">
        <v>456</v>
      </c>
      <c r="B53" s="195" t="s">
        <v>452</v>
      </c>
      <c r="C53" s="196"/>
      <c r="D53" s="179"/>
      <c r="E53" s="180"/>
      <c r="F53" s="181"/>
      <c r="G53" s="182"/>
      <c r="H53" s="182">
        <v>8</v>
      </c>
      <c r="I53" s="45"/>
      <c r="J53" s="45"/>
      <c r="K53" s="45"/>
      <c r="L53" s="5"/>
      <c r="M53" s="22"/>
      <c r="N53" s="5"/>
      <c r="O53" s="23"/>
      <c r="P53" s="66"/>
      <c r="Q53" s="5"/>
      <c r="R53" s="23"/>
      <c r="S53" s="23"/>
      <c r="T53" s="5"/>
      <c r="U53" s="5"/>
      <c r="V53" s="5"/>
      <c r="W53" s="5"/>
      <c r="X53" s="5"/>
      <c r="Y53" s="5"/>
      <c r="Z53" s="23"/>
      <c r="AA53" s="5"/>
      <c r="AB53" s="5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6" s="24" customFormat="1" ht="22.5" customHeight="1" x14ac:dyDescent="0.3">
      <c r="A54" s="197"/>
      <c r="B54" s="198" t="s">
        <v>461</v>
      </c>
      <c r="C54" s="199"/>
      <c r="D54" s="179"/>
      <c r="E54" s="180"/>
      <c r="F54" s="181"/>
      <c r="G54" s="182"/>
      <c r="H54" s="182">
        <v>1</v>
      </c>
      <c r="I54" s="45"/>
      <c r="J54" s="45"/>
      <c r="K54" s="45"/>
      <c r="L54" s="5"/>
      <c r="M54" s="22"/>
      <c r="N54" s="5"/>
      <c r="O54" s="23"/>
      <c r="P54" s="66"/>
      <c r="Q54" s="5"/>
      <c r="R54" s="23"/>
      <c r="S54" s="23"/>
      <c r="T54" s="5"/>
      <c r="U54" s="5"/>
      <c r="V54" s="5"/>
      <c r="W54" s="5"/>
      <c r="X54" s="5"/>
      <c r="Y54" s="5"/>
      <c r="Z54" s="23"/>
      <c r="AA54" s="5"/>
      <c r="AB54" s="5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</row>
    <row r="55" spans="1:56" s="24" customFormat="1" ht="22.5" customHeight="1" x14ac:dyDescent="0.3">
      <c r="A55" s="188"/>
      <c r="B55" s="198" t="s">
        <v>455</v>
      </c>
      <c r="C55" s="199"/>
      <c r="D55" s="179"/>
      <c r="E55" s="180"/>
      <c r="F55" s="181"/>
      <c r="G55" s="182"/>
      <c r="H55" s="182"/>
      <c r="I55" s="45"/>
      <c r="J55" s="45"/>
      <c r="K55" s="45"/>
      <c r="L55" s="5"/>
      <c r="M55" s="22"/>
      <c r="N55" s="5"/>
      <c r="O55" s="23"/>
      <c r="P55" s="66"/>
      <c r="Q55" s="5"/>
      <c r="R55" s="23"/>
      <c r="S55" s="23"/>
      <c r="T55" s="5"/>
      <c r="U55" s="5"/>
      <c r="V55" s="5"/>
      <c r="W55" s="5"/>
      <c r="X55" s="5"/>
      <c r="Y55" s="5"/>
      <c r="Z55" s="23"/>
      <c r="AA55" s="5"/>
      <c r="AB55" s="5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56" s="24" customFormat="1" ht="22.5" customHeight="1" x14ac:dyDescent="0.3">
      <c r="A56" s="188"/>
      <c r="B56" s="198" t="s">
        <v>459</v>
      </c>
      <c r="C56" s="199"/>
      <c r="D56" s="179"/>
      <c r="E56" s="180"/>
      <c r="F56" s="181"/>
      <c r="G56" s="182"/>
      <c r="H56" s="182"/>
      <c r="I56" s="45"/>
      <c r="J56" s="45"/>
      <c r="K56" s="45"/>
      <c r="L56" s="5"/>
      <c r="M56" s="22"/>
      <c r="N56" s="5"/>
      <c r="O56" s="23"/>
      <c r="P56" s="66"/>
      <c r="Q56" s="5"/>
      <c r="R56" s="23"/>
      <c r="S56" s="23"/>
      <c r="T56" s="5"/>
      <c r="U56" s="5"/>
      <c r="V56" s="5"/>
      <c r="W56" s="5"/>
      <c r="X56" s="5"/>
      <c r="Y56" s="5"/>
      <c r="Z56" s="23"/>
      <c r="AA56" s="5"/>
      <c r="AB56" s="5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56" s="24" customFormat="1" ht="22.5" customHeight="1" x14ac:dyDescent="0.3">
      <c r="A57" s="189"/>
      <c r="B57" s="198" t="s">
        <v>460</v>
      </c>
      <c r="C57" s="199"/>
      <c r="D57" s="179"/>
      <c r="E57" s="180"/>
      <c r="F57" s="181"/>
      <c r="G57" s="182"/>
      <c r="H57" s="182">
        <v>7</v>
      </c>
      <c r="I57" s="45"/>
      <c r="J57" s="45"/>
      <c r="K57" s="45"/>
      <c r="L57" s="5"/>
      <c r="M57" s="22"/>
      <c r="N57" s="5"/>
      <c r="O57" s="23"/>
      <c r="P57" s="66"/>
      <c r="Q57" s="5"/>
      <c r="R57" s="23"/>
      <c r="S57" s="23"/>
      <c r="T57" s="5"/>
      <c r="U57" s="5"/>
      <c r="V57" s="5"/>
      <c r="W57" s="5"/>
      <c r="X57" s="5"/>
      <c r="Y57" s="5"/>
      <c r="Z57" s="23"/>
      <c r="AA57" s="5"/>
      <c r="AB57" s="5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56" s="24" customFormat="1" ht="22.5" customHeight="1" x14ac:dyDescent="0.3">
      <c r="A58" s="194" t="s">
        <v>457</v>
      </c>
      <c r="B58" s="195" t="s">
        <v>453</v>
      </c>
      <c r="C58" s="196"/>
      <c r="D58" s="179"/>
      <c r="E58" s="180"/>
      <c r="F58" s="181"/>
      <c r="G58" s="182"/>
      <c r="H58" s="182">
        <v>41</v>
      </c>
      <c r="I58" s="45"/>
      <c r="J58" s="45"/>
      <c r="K58" s="45"/>
      <c r="L58" s="5"/>
      <c r="M58" s="22"/>
      <c r="N58" s="5"/>
      <c r="O58" s="23"/>
      <c r="P58" s="66"/>
      <c r="Q58" s="5"/>
      <c r="R58" s="23"/>
      <c r="S58" s="23"/>
      <c r="T58" s="5"/>
      <c r="U58" s="5"/>
      <c r="V58" s="5"/>
      <c r="W58" s="5"/>
      <c r="X58" s="5"/>
      <c r="Y58" s="5"/>
      <c r="Z58" s="23"/>
      <c r="AA58" s="5"/>
      <c r="AB58" s="5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6" s="24" customFormat="1" ht="22.5" customHeight="1" x14ac:dyDescent="0.3">
      <c r="A59" s="197"/>
      <c r="B59" s="198" t="s">
        <v>461</v>
      </c>
      <c r="C59" s="199"/>
      <c r="D59" s="179"/>
      <c r="E59" s="180"/>
      <c r="F59" s="181"/>
      <c r="G59" s="182"/>
      <c r="H59" s="182"/>
      <c r="I59" s="45"/>
      <c r="J59" s="45"/>
      <c r="K59" s="45"/>
      <c r="L59" s="5"/>
      <c r="M59" s="22"/>
      <c r="N59" s="5"/>
      <c r="O59" s="23"/>
      <c r="P59" s="66"/>
      <c r="Q59" s="5"/>
      <c r="R59" s="23"/>
      <c r="S59" s="23"/>
      <c r="T59" s="5"/>
      <c r="U59" s="5"/>
      <c r="V59" s="5"/>
      <c r="W59" s="5"/>
      <c r="X59" s="5"/>
      <c r="Y59" s="5"/>
      <c r="Z59" s="23"/>
      <c r="AA59" s="5"/>
      <c r="AB59" s="5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6" s="24" customFormat="1" ht="22.5" customHeight="1" x14ac:dyDescent="0.3">
      <c r="A60" s="188"/>
      <c r="B60" s="198" t="s">
        <v>455</v>
      </c>
      <c r="C60" s="199"/>
      <c r="D60" s="179"/>
      <c r="E60" s="180"/>
      <c r="F60" s="181"/>
      <c r="G60" s="182"/>
      <c r="H60" s="182"/>
      <c r="I60" s="45"/>
      <c r="J60" s="45"/>
      <c r="K60" s="45"/>
      <c r="L60" s="5"/>
      <c r="M60" s="22"/>
      <c r="N60" s="5"/>
      <c r="O60" s="23"/>
      <c r="P60" s="66"/>
      <c r="Q60" s="5"/>
      <c r="R60" s="23"/>
      <c r="S60" s="23"/>
      <c r="T60" s="5"/>
      <c r="U60" s="5"/>
      <c r="V60" s="5"/>
      <c r="W60" s="5"/>
      <c r="X60" s="5"/>
      <c r="Y60" s="5"/>
      <c r="Z60" s="23"/>
      <c r="AA60" s="5"/>
      <c r="AB60" s="5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6" s="24" customFormat="1" ht="22.5" customHeight="1" x14ac:dyDescent="0.3">
      <c r="A61" s="188"/>
      <c r="B61" s="198" t="s">
        <v>459</v>
      </c>
      <c r="C61" s="199"/>
      <c r="D61" s="179"/>
      <c r="E61" s="180"/>
      <c r="F61" s="181"/>
      <c r="G61" s="182"/>
      <c r="H61" s="182"/>
      <c r="I61" s="45"/>
      <c r="J61" s="45"/>
      <c r="K61" s="45"/>
      <c r="L61" s="5"/>
      <c r="M61" s="22"/>
      <c r="N61" s="5"/>
      <c r="O61" s="23"/>
      <c r="P61" s="66"/>
      <c r="Q61" s="5"/>
      <c r="R61" s="23"/>
      <c r="S61" s="23"/>
      <c r="T61" s="5"/>
      <c r="U61" s="5"/>
      <c r="V61" s="5"/>
      <c r="W61" s="5"/>
      <c r="X61" s="5"/>
      <c r="Y61" s="5"/>
      <c r="Z61" s="23"/>
      <c r="AA61" s="5"/>
      <c r="AB61" s="5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6" s="24" customFormat="1" ht="24" customHeight="1" x14ac:dyDescent="0.3">
      <c r="A62" s="189"/>
      <c r="B62" s="200" t="s">
        <v>460</v>
      </c>
      <c r="C62" s="201"/>
      <c r="D62" s="179"/>
      <c r="E62" s="180"/>
      <c r="F62" s="181"/>
      <c r="G62" s="182"/>
      <c r="H62" s="182">
        <v>1</v>
      </c>
      <c r="I62" s="45"/>
      <c r="J62" s="45"/>
      <c r="K62" s="45"/>
      <c r="L62" s="5"/>
      <c r="M62" s="22"/>
      <c r="N62" s="5"/>
      <c r="O62" s="23"/>
      <c r="P62" s="66"/>
      <c r="Q62" s="5"/>
      <c r="R62" s="23"/>
      <c r="S62" s="23"/>
      <c r="T62" s="5"/>
      <c r="U62" s="5"/>
      <c r="V62" s="5"/>
      <c r="W62" s="5"/>
      <c r="X62" s="5"/>
      <c r="Y62" s="5"/>
      <c r="Z62" s="23"/>
      <c r="AA62" s="5"/>
      <c r="AB62" s="5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6" s="6" customFormat="1" ht="30" customHeight="1" x14ac:dyDescent="0.3">
      <c r="A63" s="107"/>
      <c r="B63" s="108"/>
      <c r="C63" s="108"/>
      <c r="D63" s="108"/>
      <c r="E63" s="108"/>
      <c r="F63" s="108"/>
      <c r="G63" s="205"/>
      <c r="H63" s="206"/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30.75" customHeight="1" x14ac:dyDescent="0.3">
      <c r="A64" s="134" t="s">
        <v>78</v>
      </c>
      <c r="B64" s="135"/>
      <c r="C64" s="135"/>
      <c r="D64" s="135"/>
      <c r="E64" s="135"/>
      <c r="F64" s="135"/>
      <c r="G64" s="135"/>
      <c r="H64" s="136"/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1" customHeight="1" x14ac:dyDescent="0.3">
      <c r="A65" s="57" t="s">
        <v>92</v>
      </c>
      <c r="B65" s="132" t="s">
        <v>250</v>
      </c>
      <c r="C65" s="133"/>
      <c r="D65" s="60"/>
      <c r="E65" s="60"/>
      <c r="F65" s="60"/>
      <c r="G65" s="193">
        <v>111</v>
      </c>
      <c r="H65" s="193">
        <v>92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9" customFormat="1" ht="16.5" customHeight="1" x14ac:dyDescent="0.3">
      <c r="A66" s="50" t="s">
        <v>251</v>
      </c>
      <c r="B66" s="125" t="s">
        <v>252</v>
      </c>
      <c r="C66" s="126"/>
      <c r="D66" s="60"/>
      <c r="E66" s="60"/>
      <c r="F66" s="60"/>
      <c r="G66" s="193"/>
      <c r="H66" s="193">
        <v>92</v>
      </c>
      <c r="I66" s="42"/>
      <c r="J66" s="42"/>
      <c r="K66" s="42"/>
      <c r="L66" s="14"/>
      <c r="M66" s="15"/>
      <c r="N66" s="14"/>
      <c r="O66" s="16"/>
      <c r="P66" s="17"/>
      <c r="Q66" s="14"/>
      <c r="R66" s="16"/>
      <c r="S66" s="16"/>
      <c r="T66" s="14"/>
      <c r="U66" s="14"/>
      <c r="V66" s="14"/>
      <c r="W66" s="14"/>
      <c r="X66" s="14"/>
      <c r="Y66" s="14"/>
      <c r="Z66" s="16"/>
      <c r="AA66" s="14"/>
      <c r="AB66" s="14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</row>
    <row r="67" spans="1:56" s="9" customFormat="1" ht="16.149999999999999" customHeight="1" x14ac:dyDescent="0.3">
      <c r="A67" s="50" t="s">
        <v>87</v>
      </c>
      <c r="B67" s="132" t="s">
        <v>116</v>
      </c>
      <c r="C67" s="133"/>
      <c r="D67" s="60"/>
      <c r="E67" s="60"/>
      <c r="F67" s="60"/>
      <c r="G67" s="193">
        <v>12</v>
      </c>
      <c r="H67" s="193">
        <v>758</v>
      </c>
      <c r="I67" s="42"/>
      <c r="J67" s="42"/>
      <c r="K67" s="42"/>
      <c r="L67" s="14"/>
      <c r="M67" s="15"/>
      <c r="N67" s="14"/>
      <c r="O67" s="16"/>
      <c r="P67" s="17"/>
      <c r="Q67" s="14"/>
      <c r="R67" s="16"/>
      <c r="S67" s="16"/>
      <c r="T67" s="14"/>
      <c r="U67" s="14"/>
      <c r="V67" s="14"/>
      <c r="W67" s="14"/>
      <c r="X67" s="14"/>
      <c r="Y67" s="14"/>
      <c r="Z67" s="16"/>
      <c r="AA67" s="14"/>
      <c r="AB67" s="14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1:56" s="9" customFormat="1" ht="16.149999999999999" customHeight="1" x14ac:dyDescent="0.3">
      <c r="A68" s="50" t="s">
        <v>88</v>
      </c>
      <c r="B68" s="132" t="s">
        <v>117</v>
      </c>
      <c r="C68" s="133"/>
      <c r="D68" s="60"/>
      <c r="E68" s="43"/>
      <c r="F68" s="60"/>
      <c r="G68" s="193"/>
      <c r="H68" s="193"/>
      <c r="I68" s="42"/>
      <c r="J68" s="42"/>
      <c r="K68" s="42"/>
      <c r="L68" s="14"/>
      <c r="M68" s="15"/>
      <c r="N68" s="14"/>
      <c r="O68" s="16"/>
      <c r="P68" s="17"/>
      <c r="Q68" s="14"/>
      <c r="R68" s="16"/>
      <c r="S68" s="16"/>
      <c r="T68" s="14"/>
      <c r="U68" s="14"/>
      <c r="V68" s="14"/>
      <c r="W68" s="14"/>
      <c r="X68" s="14"/>
      <c r="Y68" s="14"/>
      <c r="Z68" s="16"/>
      <c r="AA68" s="14"/>
      <c r="AB68" s="14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</row>
    <row r="69" spans="1:56" s="9" customFormat="1" ht="15.75" customHeight="1" x14ac:dyDescent="0.3">
      <c r="A69" s="50"/>
      <c r="B69" s="166" t="s">
        <v>242</v>
      </c>
      <c r="C69" s="166"/>
      <c r="D69" s="46"/>
      <c r="E69" s="43"/>
      <c r="F69" s="46"/>
      <c r="G69" s="193"/>
      <c r="H69" s="193"/>
      <c r="I69" s="42"/>
      <c r="J69" s="42"/>
      <c r="K69" s="42"/>
      <c r="L69" s="14"/>
      <c r="M69" s="15"/>
      <c r="N69" s="14"/>
      <c r="O69" s="16"/>
      <c r="P69" s="17"/>
      <c r="Q69" s="14"/>
      <c r="R69" s="16"/>
      <c r="S69" s="16"/>
      <c r="T69" s="14"/>
      <c r="U69" s="14"/>
      <c r="V69" s="14"/>
      <c r="W69" s="14"/>
      <c r="X69" s="14"/>
      <c r="Y69" s="14"/>
      <c r="Z69" s="16"/>
      <c r="AA69" s="14"/>
      <c r="AB69" s="14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</row>
    <row r="70" spans="1:56" s="9" customFormat="1" ht="16.149999999999999" customHeight="1" x14ac:dyDescent="0.3">
      <c r="A70" s="50" t="s">
        <v>89</v>
      </c>
      <c r="B70" s="156" t="s">
        <v>100</v>
      </c>
      <c r="C70" s="156"/>
      <c r="D70" s="46"/>
      <c r="E70" s="43"/>
      <c r="F70" s="46"/>
      <c r="G70" s="193">
        <v>4</v>
      </c>
      <c r="H70" s="193">
        <v>5</v>
      </c>
      <c r="I70" s="42"/>
      <c r="J70" s="42"/>
      <c r="K70" s="42"/>
      <c r="L70" s="14"/>
      <c r="M70" s="15"/>
      <c r="N70" s="14"/>
      <c r="O70" s="16"/>
      <c r="P70" s="17"/>
      <c r="Q70" s="14"/>
      <c r="R70" s="16"/>
      <c r="S70" s="16"/>
      <c r="T70" s="14"/>
      <c r="U70" s="14"/>
      <c r="V70" s="14"/>
      <c r="W70" s="14"/>
      <c r="X70" s="14"/>
      <c r="Y70" s="14"/>
      <c r="Z70" s="16"/>
      <c r="AA70" s="14"/>
      <c r="AB70" s="14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</row>
    <row r="71" spans="1:56" s="9" customFormat="1" ht="16.149999999999999" customHeight="1" x14ac:dyDescent="0.3">
      <c r="A71" s="50" t="s">
        <v>246</v>
      </c>
      <c r="B71" s="142" t="s">
        <v>101</v>
      </c>
      <c r="C71" s="142"/>
      <c r="D71" s="46"/>
      <c r="E71" s="43"/>
      <c r="F71" s="46"/>
      <c r="G71" s="193">
        <v>1</v>
      </c>
      <c r="H71" s="193">
        <v>1</v>
      </c>
      <c r="I71" s="42"/>
      <c r="J71" s="42"/>
      <c r="K71" s="42"/>
      <c r="L71" s="14"/>
      <c r="M71" s="15"/>
      <c r="N71" s="14"/>
      <c r="O71" s="16"/>
      <c r="P71" s="17"/>
      <c r="Q71" s="14"/>
      <c r="R71" s="16"/>
      <c r="S71" s="16"/>
      <c r="T71" s="14"/>
      <c r="U71" s="14"/>
      <c r="V71" s="14"/>
      <c r="W71" s="14"/>
      <c r="X71" s="14"/>
      <c r="Y71" s="14"/>
      <c r="Z71" s="16"/>
      <c r="AA71" s="14"/>
      <c r="AB71" s="14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1:56" s="9" customFormat="1" ht="16.149999999999999" customHeight="1" x14ac:dyDescent="0.3">
      <c r="A72" s="50" t="s">
        <v>247</v>
      </c>
      <c r="B72" s="142" t="s">
        <v>137</v>
      </c>
      <c r="C72" s="142"/>
      <c r="D72" s="46"/>
      <c r="E72" s="43"/>
      <c r="F72" s="46"/>
      <c r="G72" s="193">
        <v>3</v>
      </c>
      <c r="H72" s="193">
        <v>4</v>
      </c>
      <c r="I72" s="42"/>
      <c r="J72" s="42"/>
      <c r="K72" s="42"/>
      <c r="L72" s="14"/>
      <c r="M72" s="15"/>
      <c r="N72" s="14"/>
      <c r="O72" s="16"/>
      <c r="P72" s="17"/>
      <c r="Q72" s="14"/>
      <c r="R72" s="16"/>
      <c r="S72" s="16"/>
      <c r="T72" s="14"/>
      <c r="U72" s="14"/>
      <c r="V72" s="14"/>
      <c r="W72" s="14"/>
      <c r="X72" s="14"/>
      <c r="Y72" s="14"/>
      <c r="Z72" s="16"/>
      <c r="AA72" s="14"/>
      <c r="AB72" s="14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</row>
    <row r="73" spans="1:56" s="9" customFormat="1" ht="16.149999999999999" customHeight="1" x14ac:dyDescent="0.3">
      <c r="A73" s="50" t="s">
        <v>90</v>
      </c>
      <c r="B73" s="156" t="s">
        <v>131</v>
      </c>
      <c r="C73" s="156"/>
      <c r="D73" s="46"/>
      <c r="E73" s="43"/>
      <c r="F73" s="46"/>
      <c r="G73" s="193"/>
      <c r="H73" s="203"/>
      <c r="I73" s="42"/>
      <c r="J73" s="42"/>
      <c r="K73" s="42"/>
      <c r="L73" s="14"/>
      <c r="M73" s="15"/>
      <c r="N73" s="14"/>
      <c r="O73" s="16"/>
      <c r="P73" s="17"/>
      <c r="Q73" s="14"/>
      <c r="R73" s="16"/>
      <c r="S73" s="16"/>
      <c r="T73" s="14"/>
      <c r="U73" s="14"/>
      <c r="V73" s="14"/>
      <c r="W73" s="14"/>
      <c r="X73" s="14"/>
      <c r="Y73" s="14"/>
      <c r="Z73" s="16"/>
      <c r="AA73" s="14"/>
      <c r="AB73" s="14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s="9" customFormat="1" ht="16.149999999999999" customHeight="1" x14ac:dyDescent="0.3">
      <c r="A74" s="160" t="s">
        <v>467</v>
      </c>
      <c r="B74" s="161"/>
      <c r="C74" s="161"/>
      <c r="D74" s="161"/>
      <c r="E74" s="161"/>
      <c r="F74" s="161"/>
      <c r="G74" s="161"/>
      <c r="H74" s="162"/>
      <c r="I74" s="42"/>
      <c r="J74" s="42"/>
      <c r="K74" s="42"/>
      <c r="L74" s="14"/>
      <c r="M74" s="15"/>
      <c r="N74" s="14"/>
      <c r="O74" s="16"/>
      <c r="P74" s="17"/>
      <c r="Q74" s="14"/>
      <c r="R74" s="16"/>
      <c r="S74" s="16"/>
      <c r="T74" s="14"/>
      <c r="U74" s="14"/>
      <c r="V74" s="14"/>
      <c r="W74" s="14"/>
      <c r="X74" s="14"/>
      <c r="Y74" s="14"/>
      <c r="Z74" s="16"/>
      <c r="AA74" s="14"/>
      <c r="AB74" s="14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</row>
    <row r="75" spans="1:56" s="9" customFormat="1" ht="42" customHeight="1" x14ac:dyDescent="0.3">
      <c r="A75" s="134" t="s">
        <v>79</v>
      </c>
      <c r="B75" s="135"/>
      <c r="C75" s="135"/>
      <c r="D75" s="135"/>
      <c r="E75" s="135"/>
      <c r="F75" s="135"/>
      <c r="G75" s="135"/>
      <c r="H75" s="136"/>
      <c r="I75" s="42"/>
      <c r="J75" s="42"/>
      <c r="K75" s="42"/>
      <c r="L75" s="14"/>
      <c r="M75" s="15"/>
      <c r="N75" s="14"/>
      <c r="O75" s="16"/>
      <c r="P75" s="17"/>
      <c r="Q75" s="14"/>
      <c r="R75" s="16"/>
      <c r="S75" s="16"/>
      <c r="T75" s="14"/>
      <c r="U75" s="14"/>
      <c r="V75" s="14"/>
      <c r="W75" s="14"/>
      <c r="X75" s="14"/>
      <c r="Y75" s="14"/>
      <c r="Z75" s="16"/>
      <c r="AA75" s="14"/>
      <c r="AB75" s="14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</row>
    <row r="76" spans="1:56" s="6" customFormat="1" ht="30" customHeight="1" x14ac:dyDescent="0.3">
      <c r="A76" s="70" t="s">
        <v>126</v>
      </c>
      <c r="B76" s="151" t="s">
        <v>136</v>
      </c>
      <c r="C76" s="152"/>
      <c r="D76" s="46"/>
      <c r="E76" s="43"/>
      <c r="F76" s="46"/>
      <c r="G76" s="193">
        <v>6</v>
      </c>
      <c r="H76" s="193">
        <v>1</v>
      </c>
      <c r="I76" s="38"/>
      <c r="J76" s="38"/>
      <c r="K76" s="38"/>
      <c r="L76" s="11"/>
      <c r="M76" s="12"/>
      <c r="N76" s="11"/>
      <c r="O76" s="10"/>
      <c r="P76" s="13"/>
      <c r="Q76" s="11"/>
      <c r="R76" s="10"/>
      <c r="S76" s="10"/>
      <c r="T76" s="11"/>
      <c r="U76" s="11"/>
      <c r="V76" s="11"/>
      <c r="W76" s="11"/>
      <c r="X76" s="11"/>
      <c r="Y76" s="11"/>
      <c r="Z76" s="10"/>
      <c r="AA76" s="11"/>
      <c r="AB76" s="11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s="6" customFormat="1" ht="18.75" x14ac:dyDescent="0.3">
      <c r="A77" s="70"/>
      <c r="B77" s="127" t="s">
        <v>72</v>
      </c>
      <c r="C77" s="128"/>
      <c r="D77" s="46"/>
      <c r="E77" s="43"/>
      <c r="F77" s="46"/>
      <c r="G77" s="193"/>
      <c r="H77" s="193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22.5" customHeight="1" x14ac:dyDescent="0.3">
      <c r="A78" s="70"/>
      <c r="B78" s="129" t="s">
        <v>73</v>
      </c>
      <c r="C78" s="130"/>
      <c r="D78" s="46"/>
      <c r="E78" s="43"/>
      <c r="F78" s="46"/>
      <c r="G78" s="193">
        <v>6</v>
      </c>
      <c r="H78" s="193">
        <v>1</v>
      </c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55.5" customHeight="1" x14ac:dyDescent="0.3">
      <c r="A79" s="70" t="s">
        <v>133</v>
      </c>
      <c r="B79" s="131" t="s">
        <v>127</v>
      </c>
      <c r="C79" s="131"/>
      <c r="D79" s="46"/>
      <c r="E79" s="43"/>
      <c r="F79" s="46"/>
      <c r="G79" s="193">
        <v>2</v>
      </c>
      <c r="H79" s="193"/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ht="18.75" x14ac:dyDescent="0.3">
      <c r="A80" s="70"/>
      <c r="B80" s="127" t="s">
        <v>72</v>
      </c>
      <c r="C80" s="128"/>
      <c r="D80" s="46"/>
      <c r="E80" s="43"/>
      <c r="F80" s="46"/>
      <c r="G80" s="193"/>
      <c r="H80" s="193"/>
      <c r="I80" s="38"/>
      <c r="J80" s="38"/>
      <c r="K80" s="38"/>
      <c r="L80" s="11"/>
      <c r="M80" s="12"/>
      <c r="N80" s="11"/>
      <c r="P80" s="13"/>
      <c r="Q80" s="11"/>
      <c r="T80" s="11"/>
      <c r="U80" s="11"/>
      <c r="V80" s="11"/>
      <c r="W80" s="11"/>
      <c r="X80" s="11"/>
      <c r="Y80" s="11"/>
      <c r="AA80" s="11"/>
      <c r="AB80" s="11"/>
    </row>
    <row r="81" spans="1:56" s="6" customFormat="1" ht="18.75" x14ac:dyDescent="0.3">
      <c r="A81" s="70"/>
      <c r="B81" s="129" t="s">
        <v>73</v>
      </c>
      <c r="C81" s="130"/>
      <c r="D81" s="60"/>
      <c r="E81" s="43"/>
      <c r="F81" s="60"/>
      <c r="G81" s="193">
        <v>2</v>
      </c>
      <c r="H81" s="193"/>
      <c r="I81" s="38"/>
      <c r="J81" s="38"/>
      <c r="K81" s="38"/>
      <c r="L81" s="11"/>
      <c r="M81" s="12"/>
      <c r="N81" s="11"/>
      <c r="O81" s="10"/>
      <c r="P81" s="13"/>
      <c r="Q81" s="11"/>
      <c r="R81" s="10"/>
      <c r="S81" s="10"/>
      <c r="T81" s="11"/>
      <c r="U81" s="11"/>
      <c r="V81" s="11"/>
      <c r="W81" s="11"/>
      <c r="X81" s="11"/>
      <c r="Y81" s="11"/>
      <c r="Z81" s="10"/>
      <c r="AA81" s="11"/>
      <c r="AB81" s="11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ht="15.75" customHeight="1" x14ac:dyDescent="0.3">
      <c r="A82" s="70"/>
      <c r="B82" s="129" t="s">
        <v>249</v>
      </c>
      <c r="C82" s="130"/>
      <c r="D82" s="46"/>
      <c r="E82" s="43"/>
      <c r="F82" s="46"/>
      <c r="G82" s="193"/>
      <c r="H82" s="193"/>
      <c r="I82" s="38"/>
      <c r="J82" s="38"/>
      <c r="K82" s="38"/>
      <c r="L82" s="11"/>
      <c r="M82" s="12"/>
      <c r="N82" s="11"/>
      <c r="P82" s="11"/>
      <c r="Q82" s="11"/>
      <c r="T82" s="11"/>
      <c r="U82" s="11"/>
      <c r="V82" s="11"/>
      <c r="W82" s="11"/>
      <c r="X82" s="11"/>
      <c r="Y82" s="11"/>
      <c r="AA82" s="11"/>
      <c r="AB82" s="11"/>
    </row>
    <row r="83" spans="1:56" ht="81" customHeight="1" x14ac:dyDescent="0.3">
      <c r="A83" s="59" t="s">
        <v>67</v>
      </c>
      <c r="B83" s="151" t="s">
        <v>134</v>
      </c>
      <c r="C83" s="152"/>
      <c r="D83" s="51"/>
      <c r="E83" s="52"/>
      <c r="F83" s="58"/>
      <c r="G83" s="193"/>
      <c r="H83" s="193"/>
      <c r="I83" s="38"/>
      <c r="J83" s="38"/>
      <c r="K83" s="38"/>
      <c r="L83" s="11"/>
      <c r="M83" s="12"/>
      <c r="N83" s="11"/>
      <c r="P83" s="11"/>
      <c r="Q83" s="11"/>
      <c r="T83" s="11"/>
      <c r="U83" s="11"/>
      <c r="V83" s="11"/>
      <c r="W83" s="11"/>
      <c r="X83" s="11"/>
      <c r="Y83" s="11"/>
      <c r="AA83" s="11"/>
      <c r="AB83" s="11"/>
    </row>
    <row r="84" spans="1:56" s="6" customFormat="1" ht="75.75" customHeight="1" x14ac:dyDescent="0.3">
      <c r="A84" s="50"/>
      <c r="B84" s="62" t="s">
        <v>129</v>
      </c>
      <c r="C84" s="62"/>
      <c r="D84" s="46"/>
      <c r="E84" s="43"/>
      <c r="F84" s="46"/>
      <c r="G84" s="193">
        <v>16</v>
      </c>
      <c r="H84" s="193">
        <v>1</v>
      </c>
      <c r="I84" s="38"/>
      <c r="J84" s="44"/>
      <c r="K84" s="38"/>
      <c r="L84" s="11"/>
      <c r="M84" s="12"/>
      <c r="N84" s="11"/>
      <c r="O84" s="10"/>
      <c r="P84" s="13"/>
      <c r="Q84" s="11"/>
      <c r="R84" s="10"/>
      <c r="S84" s="10"/>
      <c r="T84" s="11"/>
      <c r="U84" s="11"/>
      <c r="V84" s="11"/>
      <c r="W84" s="11"/>
      <c r="X84" s="11"/>
      <c r="Y84" s="11"/>
      <c r="Z84" s="10"/>
      <c r="AA84" s="11"/>
      <c r="AB84" s="11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6" customFormat="1" ht="18.75" x14ac:dyDescent="0.3">
      <c r="A85" s="134" t="s">
        <v>80</v>
      </c>
      <c r="B85" s="135"/>
      <c r="C85" s="135"/>
      <c r="D85" s="135"/>
      <c r="E85" s="135"/>
      <c r="F85" s="135"/>
      <c r="G85" s="135"/>
      <c r="H85" s="136"/>
      <c r="I85" s="38"/>
      <c r="J85" s="44"/>
      <c r="K85" s="38"/>
      <c r="L85" s="11"/>
      <c r="M85" s="12"/>
      <c r="N85" s="11"/>
      <c r="O85" s="10"/>
      <c r="P85" s="13"/>
      <c r="Q85" s="11"/>
      <c r="R85" s="10"/>
      <c r="S85" s="10"/>
      <c r="T85" s="11"/>
      <c r="U85" s="11"/>
      <c r="V85" s="11"/>
      <c r="W85" s="11"/>
      <c r="X85" s="11"/>
      <c r="Y85" s="11"/>
      <c r="Z85" s="10"/>
      <c r="AA85" s="11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ht="37.5" customHeight="1" x14ac:dyDescent="0.3">
      <c r="A86" s="48"/>
      <c r="B86" s="150" t="s">
        <v>118</v>
      </c>
      <c r="C86" s="150"/>
      <c r="D86" s="61">
        <v>0</v>
      </c>
      <c r="E86" s="34">
        <v>0</v>
      </c>
      <c r="F86" s="60"/>
      <c r="G86" s="49" t="s">
        <v>119</v>
      </c>
      <c r="H86" s="53" t="s">
        <v>119</v>
      </c>
      <c r="I86" s="38"/>
      <c r="J86" s="44"/>
      <c r="K86" s="38"/>
      <c r="L86" s="11"/>
      <c r="M86" s="12"/>
      <c r="N86" s="11"/>
      <c r="P86" s="11"/>
      <c r="Q86" s="11"/>
      <c r="T86" s="11"/>
      <c r="U86" s="11"/>
      <c r="V86" s="11"/>
      <c r="W86" s="11"/>
      <c r="X86" s="11"/>
      <c r="Y86" s="11"/>
      <c r="AA86" s="11"/>
      <c r="AB86" s="11"/>
    </row>
    <row r="87" spans="1:56" s="74" customFormat="1" ht="43.5" customHeight="1" x14ac:dyDescent="0.3">
      <c r="A87" s="77"/>
      <c r="B87" s="75">
        <v>1</v>
      </c>
      <c r="C87" s="76" t="s">
        <v>447</v>
      </c>
      <c r="D87" s="78"/>
      <c r="E87" s="78"/>
      <c r="F87" s="79"/>
      <c r="G87" s="207">
        <f>SUM(G88:G93)</f>
        <v>0</v>
      </c>
      <c r="H87" s="207">
        <f>SUM(H88:H93)</f>
        <v>0</v>
      </c>
    </row>
    <row r="88" spans="1:56" s="74" customFormat="1" ht="19.5" customHeight="1" x14ac:dyDescent="0.3">
      <c r="A88" s="80" t="s">
        <v>448</v>
      </c>
      <c r="B88" s="81" t="s">
        <v>446</v>
      </c>
      <c r="C88" s="82" t="s">
        <v>445</v>
      </c>
      <c r="D88" s="81">
        <v>9</v>
      </c>
      <c r="E88" s="81">
        <v>9</v>
      </c>
      <c r="F88" s="83"/>
      <c r="G88" s="208"/>
      <c r="H88" s="208"/>
    </row>
    <row r="89" spans="1:56" s="74" customFormat="1" ht="30.75" customHeight="1" x14ac:dyDescent="0.3">
      <c r="A89" s="80" t="s">
        <v>92</v>
      </c>
      <c r="B89" s="81" t="s">
        <v>444</v>
      </c>
      <c r="C89" s="82" t="s">
        <v>443</v>
      </c>
      <c r="D89" s="81">
        <v>1</v>
      </c>
      <c r="E89" s="81">
        <v>1</v>
      </c>
      <c r="F89" s="83"/>
      <c r="G89" s="208"/>
      <c r="H89" s="208"/>
    </row>
    <row r="90" spans="1:56" s="74" customFormat="1" ht="37.5" customHeight="1" x14ac:dyDescent="0.3">
      <c r="A90" s="80" t="s">
        <v>449</v>
      </c>
      <c r="B90" s="81" t="s">
        <v>442</v>
      </c>
      <c r="C90" s="82" t="s">
        <v>441</v>
      </c>
      <c r="D90" s="81">
        <v>1</v>
      </c>
      <c r="E90" s="81">
        <v>1</v>
      </c>
      <c r="F90" s="83"/>
      <c r="G90" s="208"/>
      <c r="H90" s="208"/>
    </row>
    <row r="91" spans="1:56" s="74" customFormat="1" ht="15.6" customHeight="1" x14ac:dyDescent="0.3">
      <c r="A91" s="80" t="s">
        <v>120</v>
      </c>
      <c r="B91" s="81" t="s">
        <v>4</v>
      </c>
      <c r="C91" s="82" t="s">
        <v>200</v>
      </c>
      <c r="D91" s="81">
        <v>159</v>
      </c>
      <c r="E91" s="81">
        <v>159</v>
      </c>
      <c r="F91" s="83"/>
      <c r="G91" s="208"/>
      <c r="H91" s="208"/>
    </row>
    <row r="92" spans="1:56" s="74" customFormat="1" ht="18.75" x14ac:dyDescent="0.3">
      <c r="A92" s="80" t="s">
        <v>450</v>
      </c>
      <c r="B92" s="81" t="s">
        <v>440</v>
      </c>
      <c r="C92" s="82" t="s">
        <v>439</v>
      </c>
      <c r="D92" s="81">
        <v>1</v>
      </c>
      <c r="E92" s="81">
        <v>1</v>
      </c>
      <c r="F92" s="83"/>
      <c r="G92" s="208"/>
      <c r="H92" s="208"/>
    </row>
    <row r="93" spans="1:56" s="74" customFormat="1" ht="30.6" customHeight="1" x14ac:dyDescent="0.3">
      <c r="A93" s="80" t="s">
        <v>451</v>
      </c>
      <c r="B93" s="81" t="s">
        <v>438</v>
      </c>
      <c r="C93" s="82" t="s">
        <v>437</v>
      </c>
      <c r="D93" s="81">
        <v>1</v>
      </c>
      <c r="E93" s="81">
        <v>1</v>
      </c>
      <c r="F93" s="83"/>
      <c r="G93" s="208"/>
      <c r="H93" s="208"/>
    </row>
    <row r="94" spans="1:56" s="74" customFormat="1" ht="28.5" customHeight="1" x14ac:dyDescent="0.3">
      <c r="A94" s="77"/>
      <c r="B94" s="75">
        <v>2</v>
      </c>
      <c r="C94" s="76" t="s">
        <v>102</v>
      </c>
      <c r="D94" s="84"/>
      <c r="E94" s="84"/>
      <c r="F94" s="79"/>
      <c r="G94" s="207">
        <f>SUM(G95:G104)</f>
        <v>0</v>
      </c>
      <c r="H94" s="207">
        <f>SUM(H95:H104)</f>
        <v>0</v>
      </c>
    </row>
    <row r="95" spans="1:56" s="74" customFormat="1" ht="21.75" customHeight="1" x14ac:dyDescent="0.3">
      <c r="A95" s="80">
        <v>7</v>
      </c>
      <c r="B95" s="81" t="s">
        <v>277</v>
      </c>
      <c r="C95" s="82" t="s">
        <v>278</v>
      </c>
      <c r="D95" s="81">
        <v>1</v>
      </c>
      <c r="E95" s="81">
        <v>1</v>
      </c>
      <c r="F95" s="83"/>
      <c r="G95" s="208"/>
      <c r="H95" s="208"/>
    </row>
    <row r="96" spans="1:56" s="74" customFormat="1" ht="22.5" customHeight="1" x14ac:dyDescent="0.3">
      <c r="A96" s="80">
        <v>8</v>
      </c>
      <c r="B96" s="81" t="s">
        <v>436</v>
      </c>
      <c r="C96" s="82" t="s">
        <v>435</v>
      </c>
      <c r="D96" s="81">
        <v>17</v>
      </c>
      <c r="E96" s="81">
        <v>17</v>
      </c>
      <c r="F96" s="83"/>
      <c r="G96" s="208"/>
      <c r="H96" s="208"/>
    </row>
    <row r="97" spans="1:8" s="74" customFormat="1" ht="30" x14ac:dyDescent="0.3">
      <c r="A97" s="80">
        <v>9</v>
      </c>
      <c r="B97" s="81" t="s">
        <v>6</v>
      </c>
      <c r="C97" s="82" t="s">
        <v>202</v>
      </c>
      <c r="D97" s="81">
        <v>292</v>
      </c>
      <c r="E97" s="81">
        <v>292</v>
      </c>
      <c r="F97" s="83"/>
      <c r="G97" s="208"/>
      <c r="H97" s="208"/>
    </row>
    <row r="98" spans="1:8" s="74" customFormat="1" ht="28.5" customHeight="1" x14ac:dyDescent="0.3">
      <c r="A98" s="80">
        <v>10</v>
      </c>
      <c r="B98" s="81" t="s">
        <v>7</v>
      </c>
      <c r="C98" s="82" t="s">
        <v>203</v>
      </c>
      <c r="D98" s="81">
        <v>11</v>
      </c>
      <c r="E98" s="81">
        <v>11</v>
      </c>
      <c r="F98" s="83"/>
      <c r="G98" s="208"/>
      <c r="H98" s="208"/>
    </row>
    <row r="99" spans="1:8" s="74" customFormat="1" ht="27.75" customHeight="1" x14ac:dyDescent="0.3">
      <c r="A99" s="80">
        <v>11</v>
      </c>
      <c r="B99" s="81" t="s">
        <v>10</v>
      </c>
      <c r="C99" s="82" t="s">
        <v>212</v>
      </c>
      <c r="D99" s="81">
        <v>15</v>
      </c>
      <c r="E99" s="81">
        <v>15</v>
      </c>
      <c r="F99" s="83"/>
      <c r="G99" s="208"/>
      <c r="H99" s="208"/>
    </row>
    <row r="100" spans="1:8" s="74" customFormat="1" ht="18.75" x14ac:dyDescent="0.3">
      <c r="A100" s="80">
        <v>12</v>
      </c>
      <c r="B100" s="81" t="s">
        <v>434</v>
      </c>
      <c r="C100" s="82" t="s">
        <v>139</v>
      </c>
      <c r="D100" s="81">
        <v>14</v>
      </c>
      <c r="E100" s="81">
        <v>14</v>
      </c>
      <c r="F100" s="83"/>
      <c r="G100" s="208"/>
      <c r="H100" s="208"/>
    </row>
    <row r="101" spans="1:8" s="74" customFormat="1" ht="31.5" customHeight="1" x14ac:dyDescent="0.3">
      <c r="A101" s="80">
        <v>13</v>
      </c>
      <c r="B101" s="81" t="s">
        <v>41</v>
      </c>
      <c r="C101" s="82" t="s">
        <v>206</v>
      </c>
      <c r="D101" s="81">
        <v>5</v>
      </c>
      <c r="E101" s="81">
        <v>5</v>
      </c>
      <c r="F101" s="83"/>
      <c r="G101" s="208"/>
      <c r="H101" s="208"/>
    </row>
    <row r="102" spans="1:8" s="74" customFormat="1" ht="27" customHeight="1" x14ac:dyDescent="0.3">
      <c r="A102" s="80">
        <v>14</v>
      </c>
      <c r="B102" s="81" t="s">
        <v>433</v>
      </c>
      <c r="C102" s="82" t="s">
        <v>432</v>
      </c>
      <c r="D102" s="81">
        <v>2</v>
      </c>
      <c r="E102" s="81">
        <v>2</v>
      </c>
      <c r="F102" s="83"/>
      <c r="G102" s="208"/>
      <c r="H102" s="208"/>
    </row>
    <row r="103" spans="1:8" s="74" customFormat="1" ht="21" customHeight="1" x14ac:dyDescent="0.3">
      <c r="A103" s="80">
        <v>15</v>
      </c>
      <c r="B103" s="81" t="s">
        <v>431</v>
      </c>
      <c r="C103" s="82" t="s">
        <v>430</v>
      </c>
      <c r="D103" s="81">
        <v>1</v>
      </c>
      <c r="E103" s="81">
        <v>1</v>
      </c>
      <c r="F103" s="83"/>
      <c r="G103" s="208"/>
      <c r="H103" s="208"/>
    </row>
    <row r="104" spans="1:8" s="74" customFormat="1" ht="21" customHeight="1" x14ac:dyDescent="0.3">
      <c r="A104" s="80">
        <v>16</v>
      </c>
      <c r="B104" s="81" t="s">
        <v>59</v>
      </c>
      <c r="C104" s="82" t="s">
        <v>208</v>
      </c>
      <c r="D104" s="81">
        <v>9</v>
      </c>
      <c r="E104" s="81">
        <v>9</v>
      </c>
      <c r="F104" s="83"/>
      <c r="G104" s="208"/>
      <c r="H104" s="208"/>
    </row>
    <row r="105" spans="1:8" s="74" customFormat="1" ht="18.75" x14ac:dyDescent="0.3">
      <c r="A105" s="77"/>
      <c r="B105" s="75">
        <v>3</v>
      </c>
      <c r="C105" s="76" t="s">
        <v>135</v>
      </c>
      <c r="D105" s="84"/>
      <c r="E105" s="84"/>
      <c r="F105" s="79"/>
      <c r="G105" s="207">
        <f>SUM(G106:G121)</f>
        <v>1</v>
      </c>
      <c r="H105" s="207">
        <f>SUM(H106:H121)</f>
        <v>0</v>
      </c>
    </row>
    <row r="106" spans="1:8" s="74" customFormat="1" ht="30" x14ac:dyDescent="0.3">
      <c r="A106" s="80">
        <v>17</v>
      </c>
      <c r="B106" s="81" t="s">
        <v>5</v>
      </c>
      <c r="C106" s="82" t="s">
        <v>201</v>
      </c>
      <c r="D106" s="81">
        <v>30</v>
      </c>
      <c r="E106" s="81">
        <v>30</v>
      </c>
      <c r="F106" s="83"/>
      <c r="G106" s="207"/>
      <c r="H106" s="208"/>
    </row>
    <row r="107" spans="1:8" s="74" customFormat="1" ht="18.75" x14ac:dyDescent="0.3">
      <c r="A107" s="80">
        <v>18</v>
      </c>
      <c r="B107" s="81" t="s">
        <v>429</v>
      </c>
      <c r="C107" s="82" t="s">
        <v>142</v>
      </c>
      <c r="D107" s="81">
        <v>5</v>
      </c>
      <c r="E107" s="81">
        <v>5</v>
      </c>
      <c r="F107" s="83"/>
      <c r="G107" s="207">
        <v>1</v>
      </c>
      <c r="H107" s="208"/>
    </row>
    <row r="108" spans="1:8" s="74" customFormat="1" ht="18.75" x14ac:dyDescent="0.3">
      <c r="A108" s="80">
        <v>19</v>
      </c>
      <c r="B108" s="81" t="s">
        <v>428</v>
      </c>
      <c r="C108" s="82" t="s">
        <v>147</v>
      </c>
      <c r="D108" s="81">
        <v>14</v>
      </c>
      <c r="E108" s="81">
        <v>14</v>
      </c>
      <c r="F108" s="83"/>
      <c r="G108" s="208"/>
      <c r="H108" s="208"/>
    </row>
    <row r="109" spans="1:8" s="74" customFormat="1" ht="18.75" x14ac:dyDescent="0.3">
      <c r="A109" s="80">
        <v>20</v>
      </c>
      <c r="B109" s="81" t="s">
        <v>8</v>
      </c>
      <c r="C109" s="82" t="s">
        <v>210</v>
      </c>
      <c r="D109" s="81">
        <v>15</v>
      </c>
      <c r="E109" s="81">
        <v>15</v>
      </c>
      <c r="F109" s="83"/>
      <c r="G109" s="208"/>
      <c r="H109" s="208"/>
    </row>
    <row r="110" spans="1:8" s="74" customFormat="1" ht="18.75" x14ac:dyDescent="0.3">
      <c r="A110" s="80">
        <v>21</v>
      </c>
      <c r="B110" s="81" t="s">
        <v>9</v>
      </c>
      <c r="C110" s="82" t="s">
        <v>211</v>
      </c>
      <c r="D110" s="81">
        <v>3</v>
      </c>
      <c r="E110" s="81">
        <v>3</v>
      </c>
      <c r="F110" s="83"/>
      <c r="G110" s="208"/>
      <c r="H110" s="208"/>
    </row>
    <row r="111" spans="1:8" s="74" customFormat="1" ht="18.75" x14ac:dyDescent="0.3">
      <c r="A111" s="80">
        <v>22</v>
      </c>
      <c r="B111" s="81" t="s">
        <v>427</v>
      </c>
      <c r="C111" s="82" t="s">
        <v>426</v>
      </c>
      <c r="D111" s="81">
        <v>1</v>
      </c>
      <c r="E111" s="81">
        <v>1</v>
      </c>
      <c r="F111" s="83"/>
      <c r="G111" s="208"/>
      <c r="H111" s="208"/>
    </row>
    <row r="112" spans="1:8" s="74" customFormat="1" ht="18.75" x14ac:dyDescent="0.3">
      <c r="A112" s="80">
        <v>23</v>
      </c>
      <c r="B112" s="81" t="s">
        <v>425</v>
      </c>
      <c r="C112" s="82" t="s">
        <v>424</v>
      </c>
      <c r="D112" s="81">
        <v>9</v>
      </c>
      <c r="E112" s="81">
        <v>9</v>
      </c>
      <c r="F112" s="83"/>
      <c r="G112" s="208"/>
      <c r="H112" s="208"/>
    </row>
    <row r="113" spans="1:8" s="74" customFormat="1" ht="18.75" x14ac:dyDescent="0.3">
      <c r="A113" s="80">
        <v>24</v>
      </c>
      <c r="B113" s="81" t="s">
        <v>423</v>
      </c>
      <c r="C113" s="82" t="s">
        <v>422</v>
      </c>
      <c r="D113" s="81">
        <v>9</v>
      </c>
      <c r="E113" s="81">
        <v>9</v>
      </c>
      <c r="F113" s="83"/>
      <c r="G113" s="208"/>
      <c r="H113" s="208"/>
    </row>
    <row r="114" spans="1:8" s="74" customFormat="1" ht="18.75" x14ac:dyDescent="0.3">
      <c r="A114" s="80">
        <v>25</v>
      </c>
      <c r="B114" s="81" t="s">
        <v>166</v>
      </c>
      <c r="C114" s="82" t="s">
        <v>215</v>
      </c>
      <c r="D114" s="81">
        <v>8</v>
      </c>
      <c r="E114" s="81">
        <v>8</v>
      </c>
      <c r="F114" s="83"/>
      <c r="G114" s="208"/>
      <c r="H114" s="208"/>
    </row>
    <row r="115" spans="1:8" s="74" customFormat="1" ht="18.75" x14ac:dyDescent="0.3">
      <c r="A115" s="80">
        <v>26</v>
      </c>
      <c r="B115" s="81" t="s">
        <v>167</v>
      </c>
      <c r="C115" s="82" t="s">
        <v>216</v>
      </c>
      <c r="D115" s="81">
        <v>2</v>
      </c>
      <c r="E115" s="81">
        <v>2</v>
      </c>
      <c r="F115" s="83"/>
      <c r="G115" s="208"/>
      <c r="H115" s="208"/>
    </row>
    <row r="116" spans="1:8" s="74" customFormat="1" ht="18.75" x14ac:dyDescent="0.3">
      <c r="A116" s="80">
        <v>27</v>
      </c>
      <c r="B116" s="81" t="s">
        <v>421</v>
      </c>
      <c r="C116" s="82" t="s">
        <v>420</v>
      </c>
      <c r="D116" s="81">
        <v>2</v>
      </c>
      <c r="E116" s="81">
        <v>2</v>
      </c>
      <c r="F116" s="83"/>
      <c r="G116" s="208"/>
      <c r="H116" s="208"/>
    </row>
    <row r="117" spans="1:8" s="74" customFormat="1" ht="18.75" x14ac:dyDescent="0.3">
      <c r="A117" s="80">
        <v>28</v>
      </c>
      <c r="B117" s="81" t="s">
        <v>419</v>
      </c>
      <c r="C117" s="82" t="s">
        <v>141</v>
      </c>
      <c r="D117" s="81">
        <v>16</v>
      </c>
      <c r="E117" s="81">
        <v>16</v>
      </c>
      <c r="F117" s="83"/>
      <c r="G117" s="208"/>
      <c r="H117" s="208"/>
    </row>
    <row r="118" spans="1:8" s="74" customFormat="1" ht="30" x14ac:dyDescent="0.3">
      <c r="A118" s="80">
        <v>29</v>
      </c>
      <c r="B118" s="81" t="s">
        <v>165</v>
      </c>
      <c r="C118" s="82" t="s">
        <v>217</v>
      </c>
      <c r="D118" s="81">
        <v>65</v>
      </c>
      <c r="E118" s="81">
        <v>65</v>
      </c>
      <c r="F118" s="83"/>
      <c r="G118" s="208"/>
      <c r="H118" s="208"/>
    </row>
    <row r="119" spans="1:8" s="74" customFormat="1" ht="30" x14ac:dyDescent="0.3">
      <c r="A119" s="80">
        <v>30</v>
      </c>
      <c r="B119" s="81" t="s">
        <v>418</v>
      </c>
      <c r="C119" s="82" t="s">
        <v>417</v>
      </c>
      <c r="D119" s="81">
        <v>1</v>
      </c>
      <c r="E119" s="81">
        <v>1</v>
      </c>
      <c r="F119" s="83"/>
      <c r="G119" s="208"/>
      <c r="H119" s="208"/>
    </row>
    <row r="120" spans="1:8" s="74" customFormat="1" ht="18.75" x14ac:dyDescent="0.3">
      <c r="A120" s="80">
        <v>31</v>
      </c>
      <c r="B120" s="81" t="s">
        <v>156</v>
      </c>
      <c r="C120" s="82" t="s">
        <v>229</v>
      </c>
      <c r="D120" s="81">
        <v>8</v>
      </c>
      <c r="E120" s="81">
        <v>8</v>
      </c>
      <c r="F120" s="83"/>
      <c r="G120" s="208"/>
      <c r="H120" s="208"/>
    </row>
    <row r="121" spans="1:8" s="74" customFormat="1" ht="18.75" x14ac:dyDescent="0.3">
      <c r="A121" s="80">
        <v>32</v>
      </c>
      <c r="B121" s="81" t="s">
        <v>52</v>
      </c>
      <c r="C121" s="82" t="s">
        <v>234</v>
      </c>
      <c r="D121" s="81">
        <v>3</v>
      </c>
      <c r="E121" s="81">
        <v>3</v>
      </c>
      <c r="F121" s="83"/>
      <c r="G121" s="208"/>
      <c r="H121" s="208"/>
    </row>
    <row r="122" spans="1:8" s="74" customFormat="1" ht="18.75" x14ac:dyDescent="0.3">
      <c r="A122" s="77"/>
      <c r="B122" s="75">
        <v>4</v>
      </c>
      <c r="C122" s="76" t="s">
        <v>416</v>
      </c>
      <c r="D122" s="84"/>
      <c r="E122" s="84"/>
      <c r="F122" s="79"/>
      <c r="G122" s="207">
        <f>SUM(G123:G139)</f>
        <v>23</v>
      </c>
      <c r="H122" s="207">
        <v>47</v>
      </c>
    </row>
    <row r="123" spans="1:8" s="74" customFormat="1" ht="18.75" x14ac:dyDescent="0.3">
      <c r="A123" s="80">
        <v>33</v>
      </c>
      <c r="B123" s="81" t="s">
        <v>21</v>
      </c>
      <c r="C123" s="82" t="s">
        <v>226</v>
      </c>
      <c r="D123" s="81">
        <v>9</v>
      </c>
      <c r="E123" s="81">
        <v>9</v>
      </c>
      <c r="F123" s="83"/>
      <c r="G123" s="208"/>
      <c r="H123" s="208"/>
    </row>
    <row r="124" spans="1:8" s="74" customFormat="1" ht="18.75" x14ac:dyDescent="0.3">
      <c r="A124" s="80">
        <v>34</v>
      </c>
      <c r="B124" s="81" t="s">
        <v>415</v>
      </c>
      <c r="C124" s="82" t="s">
        <v>163</v>
      </c>
      <c r="D124" s="81">
        <v>6</v>
      </c>
      <c r="E124" s="81">
        <v>6</v>
      </c>
      <c r="F124" s="83"/>
      <c r="G124" s="208"/>
      <c r="H124" s="208"/>
    </row>
    <row r="125" spans="1:8" s="74" customFormat="1" ht="30" x14ac:dyDescent="0.3">
      <c r="A125" s="80">
        <v>35</v>
      </c>
      <c r="B125" s="81" t="s">
        <v>414</v>
      </c>
      <c r="C125" s="82" t="s">
        <v>164</v>
      </c>
      <c r="D125" s="81">
        <v>3</v>
      </c>
      <c r="E125" s="81">
        <v>3</v>
      </c>
      <c r="F125" s="83"/>
      <c r="G125" s="208"/>
      <c r="H125" s="208"/>
    </row>
    <row r="126" spans="1:8" s="74" customFormat="1" ht="18.75" x14ac:dyDescent="0.3">
      <c r="A126" s="80">
        <v>36</v>
      </c>
      <c r="B126" s="81" t="s">
        <v>22</v>
      </c>
      <c r="C126" s="82" t="s">
        <v>227</v>
      </c>
      <c r="D126" s="81">
        <v>13</v>
      </c>
      <c r="E126" s="81">
        <v>13</v>
      </c>
      <c r="F126" s="83"/>
      <c r="G126" s="207"/>
      <c r="H126" s="207"/>
    </row>
    <row r="127" spans="1:8" s="74" customFormat="1" ht="18.75" x14ac:dyDescent="0.3">
      <c r="A127" s="80">
        <v>37</v>
      </c>
      <c r="B127" s="81" t="s">
        <v>413</v>
      </c>
      <c r="C127" s="82" t="s">
        <v>145</v>
      </c>
      <c r="D127" s="81">
        <v>8</v>
      </c>
      <c r="E127" s="81">
        <v>8</v>
      </c>
      <c r="F127" s="83"/>
      <c r="G127" s="207"/>
      <c r="H127" s="207"/>
    </row>
    <row r="128" spans="1:8" s="74" customFormat="1" ht="18.75" x14ac:dyDescent="0.3">
      <c r="A128" s="80">
        <v>38</v>
      </c>
      <c r="B128" s="81" t="s">
        <v>23</v>
      </c>
      <c r="C128" s="82" t="s">
        <v>218</v>
      </c>
      <c r="D128" s="81">
        <v>30</v>
      </c>
      <c r="E128" s="81">
        <v>30</v>
      </c>
      <c r="F128" s="83"/>
      <c r="G128" s="207">
        <v>23</v>
      </c>
      <c r="H128" s="207">
        <v>47</v>
      </c>
    </row>
    <row r="129" spans="1:8" s="74" customFormat="1" ht="18.75" x14ac:dyDescent="0.3">
      <c r="A129" s="80">
        <v>39</v>
      </c>
      <c r="B129" s="81" t="s">
        <v>412</v>
      </c>
      <c r="C129" s="82" t="s">
        <v>411</v>
      </c>
      <c r="D129" s="81">
        <v>1</v>
      </c>
      <c r="E129" s="81">
        <v>1</v>
      </c>
      <c r="F129" s="83"/>
      <c r="G129" s="207"/>
      <c r="H129" s="207"/>
    </row>
    <row r="130" spans="1:8" s="74" customFormat="1" ht="18.75" x14ac:dyDescent="0.3">
      <c r="A130" s="80">
        <v>40</v>
      </c>
      <c r="B130" s="81" t="s">
        <v>410</v>
      </c>
      <c r="C130" s="82" t="s">
        <v>161</v>
      </c>
      <c r="D130" s="81">
        <v>13</v>
      </c>
      <c r="E130" s="81">
        <v>13</v>
      </c>
      <c r="F130" s="83"/>
      <c r="G130" s="208"/>
      <c r="H130" s="208"/>
    </row>
    <row r="131" spans="1:8" s="74" customFormat="1" ht="30" x14ac:dyDescent="0.3">
      <c r="A131" s="80">
        <v>41</v>
      </c>
      <c r="B131" s="81" t="s">
        <v>24</v>
      </c>
      <c r="C131" s="82" t="s">
        <v>238</v>
      </c>
      <c r="D131" s="81">
        <v>1</v>
      </c>
      <c r="E131" s="81">
        <v>1</v>
      </c>
      <c r="F131" s="83"/>
      <c r="G131" s="208"/>
      <c r="H131" s="208"/>
    </row>
    <row r="132" spans="1:8" s="74" customFormat="1" ht="18.75" x14ac:dyDescent="0.3">
      <c r="A132" s="80">
        <v>42</v>
      </c>
      <c r="B132" s="81" t="s">
        <v>409</v>
      </c>
      <c r="C132" s="82" t="s">
        <v>408</v>
      </c>
      <c r="D132" s="81">
        <v>1</v>
      </c>
      <c r="E132" s="81">
        <v>1</v>
      </c>
      <c r="F132" s="83"/>
      <c r="G132" s="208"/>
      <c r="H132" s="208"/>
    </row>
    <row r="133" spans="1:8" s="74" customFormat="1" ht="18.75" x14ac:dyDescent="0.3">
      <c r="A133" s="80">
        <v>43</v>
      </c>
      <c r="B133" s="81" t="s">
        <v>25</v>
      </c>
      <c r="C133" s="82" t="s">
        <v>213</v>
      </c>
      <c r="D133" s="81">
        <v>26</v>
      </c>
      <c r="E133" s="81">
        <v>26</v>
      </c>
      <c r="F133" s="83"/>
      <c r="G133" s="208"/>
      <c r="H133" s="208"/>
    </row>
    <row r="134" spans="1:8" s="74" customFormat="1" ht="18.75" x14ac:dyDescent="0.3">
      <c r="A134" s="80">
        <v>44</v>
      </c>
      <c r="B134" s="81" t="s">
        <v>275</v>
      </c>
      <c r="C134" s="82" t="s">
        <v>276</v>
      </c>
      <c r="D134" s="81">
        <v>8</v>
      </c>
      <c r="E134" s="81">
        <v>8</v>
      </c>
      <c r="F134" s="83"/>
      <c r="G134" s="208"/>
      <c r="H134" s="208"/>
    </row>
    <row r="135" spans="1:8" s="74" customFormat="1" ht="18.75" x14ac:dyDescent="0.3">
      <c r="A135" s="80">
        <v>45</v>
      </c>
      <c r="B135" s="81" t="s">
        <v>407</v>
      </c>
      <c r="C135" s="82" t="s">
        <v>135</v>
      </c>
      <c r="D135" s="81">
        <v>54</v>
      </c>
      <c r="E135" s="81">
        <v>54</v>
      </c>
      <c r="F135" s="83"/>
      <c r="G135" s="208"/>
      <c r="H135" s="208"/>
    </row>
    <row r="136" spans="1:8" s="74" customFormat="1" ht="18.75" x14ac:dyDescent="0.3">
      <c r="A136" s="80">
        <v>46</v>
      </c>
      <c r="B136" s="81" t="s">
        <v>26</v>
      </c>
      <c r="C136" s="82" t="s">
        <v>214</v>
      </c>
      <c r="D136" s="81">
        <v>61</v>
      </c>
      <c r="E136" s="81">
        <v>61</v>
      </c>
      <c r="F136" s="83"/>
      <c r="G136" s="208"/>
      <c r="H136" s="208"/>
    </row>
    <row r="137" spans="1:8" s="74" customFormat="1" ht="18.75" x14ac:dyDescent="0.3">
      <c r="A137" s="80">
        <v>47</v>
      </c>
      <c r="B137" s="81" t="s">
        <v>406</v>
      </c>
      <c r="C137" s="82" t="s">
        <v>405</v>
      </c>
      <c r="D137" s="81">
        <v>2</v>
      </c>
      <c r="E137" s="81">
        <v>2</v>
      </c>
      <c r="F137" s="83"/>
      <c r="G137" s="208"/>
      <c r="H137" s="208"/>
    </row>
    <row r="138" spans="1:8" s="74" customFormat="1" ht="18.75" x14ac:dyDescent="0.3">
      <c r="A138" s="80">
        <v>48</v>
      </c>
      <c r="B138" s="81" t="s">
        <v>404</v>
      </c>
      <c r="C138" s="82" t="s">
        <v>146</v>
      </c>
      <c r="D138" s="81">
        <v>4</v>
      </c>
      <c r="E138" s="81">
        <v>4</v>
      </c>
      <c r="F138" s="83"/>
      <c r="G138" s="208"/>
      <c r="H138" s="208"/>
    </row>
    <row r="139" spans="1:8" s="74" customFormat="1" ht="18.75" x14ac:dyDescent="0.3">
      <c r="A139" s="80">
        <v>49</v>
      </c>
      <c r="B139" s="81" t="s">
        <v>403</v>
      </c>
      <c r="C139" s="82" t="s">
        <v>143</v>
      </c>
      <c r="D139" s="81">
        <v>6</v>
      </c>
      <c r="E139" s="81">
        <v>6</v>
      </c>
      <c r="F139" s="83"/>
      <c r="G139" s="208"/>
      <c r="H139" s="208"/>
    </row>
    <row r="140" spans="1:8" s="74" customFormat="1" ht="18.75" x14ac:dyDescent="0.3">
      <c r="A140" s="77"/>
      <c r="B140" s="75">
        <v>4</v>
      </c>
      <c r="C140" s="76" t="s">
        <v>130</v>
      </c>
      <c r="D140" s="84"/>
      <c r="E140" s="84"/>
      <c r="F140" s="79"/>
      <c r="G140" s="207">
        <f>SUM(G141:G150)</f>
        <v>373</v>
      </c>
      <c r="H140" s="207">
        <v>428</v>
      </c>
    </row>
    <row r="141" spans="1:8" s="74" customFormat="1" ht="18.75" x14ac:dyDescent="0.3">
      <c r="A141" s="80">
        <v>50</v>
      </c>
      <c r="B141" s="81" t="s">
        <v>402</v>
      </c>
      <c r="C141" s="82" t="s">
        <v>401</v>
      </c>
      <c r="D141" s="81">
        <v>1</v>
      </c>
      <c r="E141" s="81">
        <v>1</v>
      </c>
      <c r="F141" s="83"/>
      <c r="G141" s="208"/>
      <c r="H141" s="208"/>
    </row>
    <row r="142" spans="1:8" s="74" customFormat="1" ht="18.75" x14ac:dyDescent="0.3">
      <c r="A142" s="80">
        <v>51</v>
      </c>
      <c r="B142" s="81" t="s">
        <v>11</v>
      </c>
      <c r="C142" s="82" t="s">
        <v>400</v>
      </c>
      <c r="D142" s="81">
        <v>106</v>
      </c>
      <c r="E142" s="81">
        <v>106</v>
      </c>
      <c r="F142" s="83"/>
      <c r="G142" s="207">
        <v>73</v>
      </c>
      <c r="H142" s="207">
        <v>1</v>
      </c>
    </row>
    <row r="143" spans="1:8" s="74" customFormat="1" ht="18.75" x14ac:dyDescent="0.3">
      <c r="A143" s="80">
        <v>52</v>
      </c>
      <c r="B143" s="81" t="s">
        <v>399</v>
      </c>
      <c r="C143" s="82" t="s">
        <v>144</v>
      </c>
      <c r="D143" s="81">
        <v>9</v>
      </c>
      <c r="E143" s="81">
        <v>9</v>
      </c>
      <c r="F143" s="83"/>
      <c r="G143" s="207"/>
      <c r="H143" s="207"/>
    </row>
    <row r="144" spans="1:8" s="74" customFormat="1" ht="18.75" x14ac:dyDescent="0.3">
      <c r="A144" s="80">
        <v>53</v>
      </c>
      <c r="B144" s="81" t="s">
        <v>36</v>
      </c>
      <c r="C144" s="82" t="s">
        <v>180</v>
      </c>
      <c r="D144" s="81">
        <v>20</v>
      </c>
      <c r="E144" s="81">
        <v>20</v>
      </c>
      <c r="F144" s="83"/>
      <c r="G144" s="207"/>
      <c r="H144" s="207"/>
    </row>
    <row r="145" spans="1:8" s="74" customFormat="1" ht="18.75" x14ac:dyDescent="0.3">
      <c r="A145" s="80">
        <v>54</v>
      </c>
      <c r="B145" s="81" t="s">
        <v>42</v>
      </c>
      <c r="C145" s="82" t="s">
        <v>181</v>
      </c>
      <c r="D145" s="81">
        <v>8</v>
      </c>
      <c r="E145" s="81">
        <v>8</v>
      </c>
      <c r="F145" s="83"/>
      <c r="G145" s="207">
        <v>2</v>
      </c>
      <c r="H145" s="207"/>
    </row>
    <row r="146" spans="1:8" s="74" customFormat="1" ht="18.75" x14ac:dyDescent="0.3">
      <c r="A146" s="80">
        <v>55</v>
      </c>
      <c r="B146" s="81" t="s">
        <v>56</v>
      </c>
      <c r="C146" s="82" t="s">
        <v>177</v>
      </c>
      <c r="D146" s="81">
        <v>517</v>
      </c>
      <c r="E146" s="81">
        <v>517</v>
      </c>
      <c r="F146" s="83"/>
      <c r="G146" s="207">
        <v>135</v>
      </c>
      <c r="H146" s="207">
        <v>76</v>
      </c>
    </row>
    <row r="147" spans="1:8" s="74" customFormat="1" ht="18.75" x14ac:dyDescent="0.3">
      <c r="A147" s="80">
        <v>56</v>
      </c>
      <c r="B147" s="81" t="s">
        <v>56</v>
      </c>
      <c r="C147" s="82" t="s">
        <v>398</v>
      </c>
      <c r="D147" s="81">
        <v>87</v>
      </c>
      <c r="E147" s="81">
        <v>87</v>
      </c>
      <c r="F147" s="83"/>
      <c r="G147" s="207"/>
      <c r="H147" s="207">
        <v>98</v>
      </c>
    </row>
    <row r="148" spans="1:8" s="74" customFormat="1" ht="18.75" x14ac:dyDescent="0.3">
      <c r="A148" s="80">
        <v>57</v>
      </c>
      <c r="B148" s="81" t="s">
        <v>56</v>
      </c>
      <c r="C148" s="82" t="s">
        <v>397</v>
      </c>
      <c r="D148" s="81">
        <v>79</v>
      </c>
      <c r="E148" s="81">
        <v>79</v>
      </c>
      <c r="F148" s="83"/>
      <c r="G148" s="207"/>
      <c r="H148" s="207">
        <v>61</v>
      </c>
    </row>
    <row r="149" spans="1:8" s="74" customFormat="1" ht="18.75" x14ac:dyDescent="0.3">
      <c r="A149" s="80">
        <v>58</v>
      </c>
      <c r="B149" s="81" t="s">
        <v>57</v>
      </c>
      <c r="C149" s="82" t="s">
        <v>178</v>
      </c>
      <c r="D149" s="81">
        <v>2</v>
      </c>
      <c r="E149" s="81">
        <v>2</v>
      </c>
      <c r="F149" s="83"/>
      <c r="G149" s="207"/>
      <c r="H149" s="207"/>
    </row>
    <row r="150" spans="1:8" s="74" customFormat="1" ht="18.75" x14ac:dyDescent="0.3">
      <c r="A150" s="80">
        <v>59</v>
      </c>
      <c r="B150" s="81" t="s">
        <v>58</v>
      </c>
      <c r="C150" s="82" t="s">
        <v>179</v>
      </c>
      <c r="D150" s="81">
        <v>1083</v>
      </c>
      <c r="E150" s="81">
        <v>1083</v>
      </c>
      <c r="F150" s="83"/>
      <c r="G150" s="207">
        <v>163</v>
      </c>
      <c r="H150" s="207">
        <v>192</v>
      </c>
    </row>
    <row r="151" spans="1:8" s="74" customFormat="1" ht="18.75" x14ac:dyDescent="0.3">
      <c r="A151" s="77"/>
      <c r="B151" s="75">
        <v>5</v>
      </c>
      <c r="C151" s="76" t="s">
        <v>96</v>
      </c>
      <c r="D151" s="84"/>
      <c r="E151" s="84"/>
      <c r="F151" s="79"/>
      <c r="G151" s="207">
        <f>SUM(G152:G170)</f>
        <v>0</v>
      </c>
      <c r="H151" s="207">
        <v>4</v>
      </c>
    </row>
    <row r="152" spans="1:8" s="74" customFormat="1" ht="18.75" x14ac:dyDescent="0.3">
      <c r="A152" s="80">
        <v>60</v>
      </c>
      <c r="B152" s="81" t="s">
        <v>396</v>
      </c>
      <c r="C152" s="82" t="s">
        <v>153</v>
      </c>
      <c r="D152" s="81">
        <v>2</v>
      </c>
      <c r="E152" s="81">
        <v>2</v>
      </c>
      <c r="F152" s="83"/>
      <c r="G152" s="208"/>
      <c r="H152" s="208"/>
    </row>
    <row r="153" spans="1:8" s="74" customFormat="1" ht="30" x14ac:dyDescent="0.3">
      <c r="A153" s="80">
        <v>61</v>
      </c>
      <c r="B153" s="81" t="s">
        <v>395</v>
      </c>
      <c r="C153" s="82" t="s">
        <v>394</v>
      </c>
      <c r="D153" s="81">
        <v>8</v>
      </c>
      <c r="E153" s="81">
        <v>8</v>
      </c>
      <c r="F153" s="83"/>
      <c r="G153" s="207"/>
      <c r="H153" s="207"/>
    </row>
    <row r="154" spans="1:8" s="74" customFormat="1" ht="30" x14ac:dyDescent="0.3">
      <c r="A154" s="80">
        <v>62</v>
      </c>
      <c r="B154" s="81" t="s">
        <v>168</v>
      </c>
      <c r="C154" s="82" t="s">
        <v>219</v>
      </c>
      <c r="D154" s="81">
        <v>135</v>
      </c>
      <c r="E154" s="81">
        <v>135</v>
      </c>
      <c r="F154" s="83"/>
      <c r="G154" s="207"/>
      <c r="H154" s="207">
        <v>1</v>
      </c>
    </row>
    <row r="155" spans="1:8" s="74" customFormat="1" ht="18.75" x14ac:dyDescent="0.3">
      <c r="A155" s="80">
        <v>63</v>
      </c>
      <c r="B155" s="81" t="s">
        <v>393</v>
      </c>
      <c r="C155" s="82" t="s">
        <v>151</v>
      </c>
      <c r="D155" s="81">
        <v>4</v>
      </c>
      <c r="E155" s="81">
        <v>4</v>
      </c>
      <c r="F155" s="83"/>
      <c r="G155" s="207"/>
      <c r="H155" s="207"/>
    </row>
    <row r="156" spans="1:8" s="74" customFormat="1" ht="18.75" x14ac:dyDescent="0.3">
      <c r="A156" s="80">
        <v>64</v>
      </c>
      <c r="B156" s="81" t="s">
        <v>50</v>
      </c>
      <c r="C156" s="82" t="s">
        <v>220</v>
      </c>
      <c r="D156" s="81">
        <v>6</v>
      </c>
      <c r="E156" s="81">
        <v>6</v>
      </c>
      <c r="F156" s="83"/>
      <c r="G156" s="208"/>
      <c r="H156" s="208"/>
    </row>
    <row r="157" spans="1:8" s="74" customFormat="1" ht="18.75" x14ac:dyDescent="0.3">
      <c r="A157" s="80">
        <v>65</v>
      </c>
      <c r="B157" s="81" t="s">
        <v>51</v>
      </c>
      <c r="C157" s="82" t="s">
        <v>221</v>
      </c>
      <c r="D157" s="81">
        <v>6</v>
      </c>
      <c r="E157" s="81">
        <v>6</v>
      </c>
      <c r="F157" s="83"/>
      <c r="G157" s="208"/>
      <c r="H157" s="208"/>
    </row>
    <row r="158" spans="1:8" s="74" customFormat="1" ht="30" x14ac:dyDescent="0.3">
      <c r="A158" s="80">
        <v>66</v>
      </c>
      <c r="B158" s="81" t="s">
        <v>169</v>
      </c>
      <c r="C158" s="82" t="s">
        <v>222</v>
      </c>
      <c r="D158" s="81">
        <v>100</v>
      </c>
      <c r="E158" s="81">
        <v>100</v>
      </c>
      <c r="F158" s="83"/>
      <c r="G158" s="208"/>
      <c r="H158" s="208"/>
    </row>
    <row r="159" spans="1:8" s="74" customFormat="1" ht="30" x14ac:dyDescent="0.3">
      <c r="A159" s="80">
        <v>67</v>
      </c>
      <c r="B159" s="81" t="s">
        <v>392</v>
      </c>
      <c r="C159" s="82" t="s">
        <v>391</v>
      </c>
      <c r="D159" s="81">
        <v>2</v>
      </c>
      <c r="E159" s="81">
        <v>2</v>
      </c>
      <c r="F159" s="83"/>
      <c r="G159" s="208"/>
      <c r="H159" s="208"/>
    </row>
    <row r="160" spans="1:8" s="74" customFormat="1" ht="18.75" x14ac:dyDescent="0.3">
      <c r="A160" s="80">
        <v>68</v>
      </c>
      <c r="B160" s="81" t="s">
        <v>390</v>
      </c>
      <c r="C160" s="82" t="s">
        <v>389</v>
      </c>
      <c r="D160" s="81">
        <v>1</v>
      </c>
      <c r="E160" s="81">
        <v>1</v>
      </c>
      <c r="F160" s="83"/>
      <c r="G160" s="208"/>
      <c r="H160" s="208"/>
    </row>
    <row r="161" spans="1:8" s="74" customFormat="1" ht="18.75" x14ac:dyDescent="0.3">
      <c r="A161" s="80">
        <v>69</v>
      </c>
      <c r="B161" s="81" t="s">
        <v>60</v>
      </c>
      <c r="C161" s="82" t="s">
        <v>195</v>
      </c>
      <c r="D161" s="81">
        <v>4</v>
      </c>
      <c r="E161" s="81">
        <v>4</v>
      </c>
      <c r="F161" s="83"/>
      <c r="G161" s="208"/>
      <c r="H161" s="208"/>
    </row>
    <row r="162" spans="1:8" s="74" customFormat="1" ht="18.75" x14ac:dyDescent="0.3">
      <c r="A162" s="80">
        <v>70</v>
      </c>
      <c r="B162" s="81" t="s">
        <v>388</v>
      </c>
      <c r="C162" s="82" t="s">
        <v>387</v>
      </c>
      <c r="D162" s="81">
        <v>1</v>
      </c>
      <c r="E162" s="81">
        <v>1</v>
      </c>
      <c r="F162" s="83"/>
      <c r="G162" s="208"/>
      <c r="H162" s="208"/>
    </row>
    <row r="163" spans="1:8" s="74" customFormat="1" ht="30" x14ac:dyDescent="0.3">
      <c r="A163" s="80">
        <v>71</v>
      </c>
      <c r="B163" s="81" t="s">
        <v>386</v>
      </c>
      <c r="C163" s="82" t="s">
        <v>148</v>
      </c>
      <c r="D163" s="81">
        <v>4</v>
      </c>
      <c r="E163" s="81">
        <v>4</v>
      </c>
      <c r="F163" s="83"/>
      <c r="G163" s="208"/>
      <c r="H163" s="208"/>
    </row>
    <row r="164" spans="1:8" s="74" customFormat="1" ht="18.75" x14ac:dyDescent="0.3">
      <c r="A164" s="80">
        <v>72</v>
      </c>
      <c r="B164" s="81" t="s">
        <v>385</v>
      </c>
      <c r="C164" s="82" t="s">
        <v>152</v>
      </c>
      <c r="D164" s="81">
        <v>8</v>
      </c>
      <c r="E164" s="81">
        <v>8</v>
      </c>
      <c r="F164" s="83"/>
      <c r="G164" s="207"/>
      <c r="H164" s="207"/>
    </row>
    <row r="165" spans="1:8" s="74" customFormat="1" ht="18.75" x14ac:dyDescent="0.3">
      <c r="A165" s="80">
        <v>73</v>
      </c>
      <c r="B165" s="81" t="s">
        <v>384</v>
      </c>
      <c r="C165" s="82" t="s">
        <v>383</v>
      </c>
      <c r="D165" s="81">
        <v>1</v>
      </c>
      <c r="E165" s="81">
        <v>1</v>
      </c>
      <c r="F165" s="83"/>
      <c r="G165" s="207"/>
      <c r="H165" s="207"/>
    </row>
    <row r="166" spans="1:8" s="74" customFormat="1" ht="18.75" x14ac:dyDescent="0.3">
      <c r="A166" s="80">
        <v>74</v>
      </c>
      <c r="B166" s="81" t="s">
        <v>61</v>
      </c>
      <c r="C166" s="82" t="s">
        <v>188</v>
      </c>
      <c r="D166" s="81">
        <v>3</v>
      </c>
      <c r="E166" s="81">
        <v>3</v>
      </c>
      <c r="F166" s="83"/>
      <c r="G166" s="207"/>
      <c r="H166" s="207">
        <v>3</v>
      </c>
    </row>
    <row r="167" spans="1:8" s="74" customFormat="1" ht="18.75" x14ac:dyDescent="0.3">
      <c r="A167" s="80">
        <v>75</v>
      </c>
      <c r="B167" s="81" t="s">
        <v>382</v>
      </c>
      <c r="C167" s="82" t="s">
        <v>381</v>
      </c>
      <c r="D167" s="81">
        <v>1</v>
      </c>
      <c r="E167" s="81">
        <v>1</v>
      </c>
      <c r="F167" s="83"/>
      <c r="G167" s="207"/>
      <c r="H167" s="207"/>
    </row>
    <row r="168" spans="1:8" s="74" customFormat="1" ht="18.75" x14ac:dyDescent="0.3">
      <c r="A168" s="80">
        <v>76</v>
      </c>
      <c r="B168" s="81" t="s">
        <v>380</v>
      </c>
      <c r="C168" s="82" t="s">
        <v>379</v>
      </c>
      <c r="D168" s="81">
        <v>1</v>
      </c>
      <c r="E168" s="81">
        <v>1</v>
      </c>
      <c r="F168" s="83"/>
      <c r="G168" s="208"/>
      <c r="H168" s="208"/>
    </row>
    <row r="169" spans="1:8" s="74" customFormat="1" ht="18.75" x14ac:dyDescent="0.3">
      <c r="A169" s="80">
        <v>77</v>
      </c>
      <c r="B169" s="81" t="s">
        <v>378</v>
      </c>
      <c r="C169" s="82" t="s">
        <v>138</v>
      </c>
      <c r="D169" s="81">
        <v>14</v>
      </c>
      <c r="E169" s="81">
        <v>14</v>
      </c>
      <c r="F169" s="83"/>
      <c r="G169" s="208"/>
      <c r="H169" s="208"/>
    </row>
    <row r="170" spans="1:8" s="74" customFormat="1" ht="18.75" x14ac:dyDescent="0.3">
      <c r="A170" s="80">
        <v>78</v>
      </c>
      <c r="B170" s="81" t="s">
        <v>377</v>
      </c>
      <c r="C170" s="82" t="s">
        <v>376</v>
      </c>
      <c r="D170" s="81">
        <v>1</v>
      </c>
      <c r="E170" s="81">
        <v>1</v>
      </c>
      <c r="F170" s="83"/>
      <c r="G170" s="208"/>
      <c r="H170" s="208"/>
    </row>
    <row r="171" spans="1:8" s="74" customFormat="1" ht="18.75" x14ac:dyDescent="0.3">
      <c r="A171" s="77"/>
      <c r="B171" s="75">
        <v>6</v>
      </c>
      <c r="C171" s="76" t="s">
        <v>375</v>
      </c>
      <c r="D171" s="84"/>
      <c r="E171" s="84"/>
      <c r="F171" s="79"/>
      <c r="G171" s="207">
        <f>SUM(G172:G187)</f>
        <v>0</v>
      </c>
      <c r="H171" s="207">
        <v>4</v>
      </c>
    </row>
    <row r="172" spans="1:8" s="74" customFormat="1" ht="18.75" x14ac:dyDescent="0.3">
      <c r="A172" s="80">
        <v>79</v>
      </c>
      <c r="B172" s="81" t="s">
        <v>281</v>
      </c>
      <c r="C172" s="82" t="s">
        <v>282</v>
      </c>
      <c r="D172" s="81">
        <v>1</v>
      </c>
      <c r="E172" s="81">
        <v>1</v>
      </c>
      <c r="F172" s="83"/>
      <c r="G172" s="208"/>
      <c r="H172" s="208"/>
    </row>
    <row r="173" spans="1:8" s="74" customFormat="1" ht="18.75" x14ac:dyDescent="0.3">
      <c r="A173" s="80">
        <v>80</v>
      </c>
      <c r="B173" s="81" t="s">
        <v>12</v>
      </c>
      <c r="C173" s="82" t="s">
        <v>171</v>
      </c>
      <c r="D173" s="81">
        <v>32</v>
      </c>
      <c r="E173" s="81">
        <v>32</v>
      </c>
      <c r="F173" s="83"/>
      <c r="G173" s="208"/>
      <c r="H173" s="208"/>
    </row>
    <row r="174" spans="1:8" s="74" customFormat="1" ht="18.75" x14ac:dyDescent="0.3">
      <c r="A174" s="80">
        <v>81</v>
      </c>
      <c r="B174" s="81" t="s">
        <v>128</v>
      </c>
      <c r="C174" s="82" t="s">
        <v>132</v>
      </c>
      <c r="D174" s="81">
        <v>87</v>
      </c>
      <c r="E174" s="81">
        <v>87</v>
      </c>
      <c r="F174" s="83"/>
      <c r="G174" s="208"/>
      <c r="H174" s="208"/>
    </row>
    <row r="175" spans="1:8" s="74" customFormat="1" ht="18.75" x14ac:dyDescent="0.3">
      <c r="A175" s="80">
        <v>82</v>
      </c>
      <c r="B175" s="81" t="s">
        <v>374</v>
      </c>
      <c r="C175" s="82" t="s">
        <v>149</v>
      </c>
      <c r="D175" s="81">
        <v>147</v>
      </c>
      <c r="E175" s="81">
        <v>147</v>
      </c>
      <c r="F175" s="83"/>
      <c r="G175" s="208"/>
      <c r="H175" s="208"/>
    </row>
    <row r="176" spans="1:8" s="74" customFormat="1" ht="18.75" x14ac:dyDescent="0.3">
      <c r="A176" s="80">
        <v>83</v>
      </c>
      <c r="B176" s="81" t="s">
        <v>13</v>
      </c>
      <c r="C176" s="82" t="s">
        <v>172</v>
      </c>
      <c r="D176" s="81">
        <v>6</v>
      </c>
      <c r="E176" s="81">
        <v>6</v>
      </c>
      <c r="F176" s="83"/>
      <c r="G176" s="208"/>
      <c r="H176" s="208"/>
    </row>
    <row r="177" spans="1:8" s="74" customFormat="1" ht="18.75" x14ac:dyDescent="0.3">
      <c r="A177" s="80">
        <v>84</v>
      </c>
      <c r="B177" s="81" t="s">
        <v>14</v>
      </c>
      <c r="C177" s="82" t="s">
        <v>225</v>
      </c>
      <c r="D177" s="81">
        <v>197</v>
      </c>
      <c r="E177" s="81">
        <v>197</v>
      </c>
      <c r="F177" s="83"/>
      <c r="G177" s="208"/>
      <c r="H177" s="208"/>
    </row>
    <row r="178" spans="1:8" s="74" customFormat="1" ht="18.75" x14ac:dyDescent="0.3">
      <c r="A178" s="80">
        <v>85</v>
      </c>
      <c r="B178" s="81" t="s">
        <v>15</v>
      </c>
      <c r="C178" s="82" t="s">
        <v>173</v>
      </c>
      <c r="D178" s="81">
        <v>15</v>
      </c>
      <c r="E178" s="81">
        <v>15</v>
      </c>
      <c r="F178" s="83"/>
      <c r="G178" s="208"/>
      <c r="H178" s="208"/>
    </row>
    <row r="179" spans="1:8" s="74" customFormat="1" ht="18.75" x14ac:dyDescent="0.3">
      <c r="A179" s="80">
        <v>86</v>
      </c>
      <c r="B179" s="81" t="s">
        <v>373</v>
      </c>
      <c r="C179" s="82" t="s">
        <v>372</v>
      </c>
      <c r="D179" s="81">
        <v>4</v>
      </c>
      <c r="E179" s="81">
        <v>4</v>
      </c>
      <c r="F179" s="83"/>
      <c r="G179" s="208"/>
      <c r="H179" s="208"/>
    </row>
    <row r="180" spans="1:8" s="74" customFormat="1" ht="18.75" x14ac:dyDescent="0.3">
      <c r="A180" s="80">
        <v>87</v>
      </c>
      <c r="B180" s="81" t="s">
        <v>16</v>
      </c>
      <c r="C180" s="82" t="s">
        <v>174</v>
      </c>
      <c r="D180" s="81">
        <v>6</v>
      </c>
      <c r="E180" s="81">
        <v>6</v>
      </c>
      <c r="F180" s="83"/>
      <c r="G180" s="208"/>
      <c r="H180" s="208"/>
    </row>
    <row r="181" spans="1:8" s="74" customFormat="1" ht="30" x14ac:dyDescent="0.3">
      <c r="A181" s="80">
        <v>88</v>
      </c>
      <c r="B181" s="81" t="s">
        <v>371</v>
      </c>
      <c r="C181" s="82" t="s">
        <v>370</v>
      </c>
      <c r="D181" s="81">
        <v>1</v>
      </c>
      <c r="E181" s="81">
        <v>1</v>
      </c>
      <c r="F181" s="83"/>
      <c r="G181" s="208"/>
      <c r="H181" s="208"/>
    </row>
    <row r="182" spans="1:8" s="74" customFormat="1" ht="18.75" x14ac:dyDescent="0.3">
      <c r="A182" s="80">
        <v>89</v>
      </c>
      <c r="B182" s="81" t="s">
        <v>17</v>
      </c>
      <c r="C182" s="82" t="s">
        <v>170</v>
      </c>
      <c r="D182" s="81">
        <v>17</v>
      </c>
      <c r="E182" s="81">
        <v>17</v>
      </c>
      <c r="F182" s="83"/>
      <c r="G182" s="208"/>
      <c r="H182" s="208"/>
    </row>
    <row r="183" spans="1:8" s="74" customFormat="1" ht="45" x14ac:dyDescent="0.3">
      <c r="A183" s="80">
        <v>90</v>
      </c>
      <c r="B183" s="81" t="s">
        <v>369</v>
      </c>
      <c r="C183" s="82" t="s">
        <v>368</v>
      </c>
      <c r="D183" s="81">
        <v>1</v>
      </c>
      <c r="E183" s="81">
        <v>1</v>
      </c>
      <c r="F183" s="83"/>
      <c r="G183" s="208"/>
      <c r="H183" s="208"/>
    </row>
    <row r="184" spans="1:8" s="74" customFormat="1" ht="30" x14ac:dyDescent="0.3">
      <c r="A184" s="80">
        <v>91</v>
      </c>
      <c r="B184" s="81" t="s">
        <v>18</v>
      </c>
      <c r="C184" s="82" t="s">
        <v>175</v>
      </c>
      <c r="D184" s="81">
        <v>64</v>
      </c>
      <c r="E184" s="81">
        <v>64</v>
      </c>
      <c r="F184" s="83"/>
      <c r="G184" s="208"/>
      <c r="H184" s="207">
        <v>4</v>
      </c>
    </row>
    <row r="185" spans="1:8" s="74" customFormat="1" ht="18.75" x14ac:dyDescent="0.3">
      <c r="A185" s="80">
        <v>92</v>
      </c>
      <c r="B185" s="81" t="s">
        <v>462</v>
      </c>
      <c r="C185" s="82" t="s">
        <v>463</v>
      </c>
      <c r="D185" s="81"/>
      <c r="E185" s="81"/>
      <c r="F185" s="83"/>
      <c r="G185" s="208"/>
      <c r="H185" s="208"/>
    </row>
    <row r="186" spans="1:8" s="74" customFormat="1" ht="18.75" x14ac:dyDescent="0.3">
      <c r="A186" s="80">
        <v>93</v>
      </c>
      <c r="B186" s="81" t="s">
        <v>19</v>
      </c>
      <c r="C186" s="82" t="s">
        <v>223</v>
      </c>
      <c r="D186" s="81">
        <v>2</v>
      </c>
      <c r="E186" s="81">
        <v>2</v>
      </c>
      <c r="F186" s="83"/>
      <c r="G186" s="208"/>
      <c r="H186" s="208"/>
    </row>
    <row r="187" spans="1:8" s="74" customFormat="1" ht="30" x14ac:dyDescent="0.3">
      <c r="A187" s="80">
        <v>94</v>
      </c>
      <c r="B187" s="81" t="s">
        <v>20</v>
      </c>
      <c r="C187" s="82" t="s">
        <v>224</v>
      </c>
      <c r="D187" s="81">
        <v>92</v>
      </c>
      <c r="E187" s="81">
        <v>92</v>
      </c>
      <c r="F187" s="83"/>
      <c r="G187" s="208"/>
      <c r="H187" s="208"/>
    </row>
    <row r="188" spans="1:8" s="74" customFormat="1" ht="18.75" x14ac:dyDescent="0.3">
      <c r="A188" s="77"/>
      <c r="B188" s="75">
        <v>7</v>
      </c>
      <c r="C188" s="76" t="s">
        <v>367</v>
      </c>
      <c r="D188" s="84"/>
      <c r="E188" s="84"/>
      <c r="F188" s="79"/>
      <c r="G188" s="207">
        <f>SUM(G189:G210)</f>
        <v>0</v>
      </c>
      <c r="H188" s="207">
        <f>SUM(H189:H210)</f>
        <v>0</v>
      </c>
    </row>
    <row r="189" spans="1:8" s="74" customFormat="1" ht="18.75" x14ac:dyDescent="0.3">
      <c r="A189" s="80">
        <v>95</v>
      </c>
      <c r="B189" s="81" t="s">
        <v>366</v>
      </c>
      <c r="C189" s="82" t="s">
        <v>365</v>
      </c>
      <c r="D189" s="81">
        <v>1</v>
      </c>
      <c r="E189" s="81">
        <v>1</v>
      </c>
      <c r="F189" s="83"/>
      <c r="G189" s="208"/>
      <c r="H189" s="208"/>
    </row>
    <row r="190" spans="1:8" s="74" customFormat="1" ht="18.75" x14ac:dyDescent="0.3">
      <c r="A190" s="80">
        <v>96</v>
      </c>
      <c r="B190" s="81" t="s">
        <v>364</v>
      </c>
      <c r="C190" s="82" t="s">
        <v>363</v>
      </c>
      <c r="D190" s="81">
        <v>1</v>
      </c>
      <c r="E190" s="81">
        <v>1</v>
      </c>
      <c r="F190" s="83"/>
      <c r="G190" s="208"/>
      <c r="H190" s="208"/>
    </row>
    <row r="191" spans="1:8" s="74" customFormat="1" ht="18.75" x14ac:dyDescent="0.3">
      <c r="A191" s="80">
        <v>97</v>
      </c>
      <c r="B191" s="81" t="s">
        <v>362</v>
      </c>
      <c r="C191" s="82" t="s">
        <v>361</v>
      </c>
      <c r="D191" s="81">
        <v>1</v>
      </c>
      <c r="E191" s="81">
        <v>1</v>
      </c>
      <c r="F191" s="83"/>
      <c r="G191" s="208"/>
      <c r="H191" s="208"/>
    </row>
    <row r="192" spans="1:8" s="74" customFormat="1" ht="18.75" x14ac:dyDescent="0.3">
      <c r="A192" s="80">
        <v>98</v>
      </c>
      <c r="B192" s="81" t="s">
        <v>27</v>
      </c>
      <c r="C192" s="82" t="s">
        <v>230</v>
      </c>
      <c r="D192" s="81">
        <v>1</v>
      </c>
      <c r="E192" s="81">
        <v>1</v>
      </c>
      <c r="F192" s="83"/>
      <c r="G192" s="208"/>
      <c r="H192" s="208"/>
    </row>
    <row r="193" spans="1:8" s="74" customFormat="1" ht="18.75" x14ac:dyDescent="0.3">
      <c r="A193" s="80">
        <v>99</v>
      </c>
      <c r="B193" s="81" t="s">
        <v>360</v>
      </c>
      <c r="C193" s="82" t="s">
        <v>359</v>
      </c>
      <c r="D193" s="81">
        <v>1</v>
      </c>
      <c r="E193" s="81">
        <v>1</v>
      </c>
      <c r="F193" s="83"/>
      <c r="G193" s="208"/>
      <c r="H193" s="208"/>
    </row>
    <row r="194" spans="1:8" s="74" customFormat="1" ht="18.75" x14ac:dyDescent="0.3">
      <c r="A194" s="80">
        <v>100</v>
      </c>
      <c r="B194" s="81" t="s">
        <v>28</v>
      </c>
      <c r="C194" s="82" t="s">
        <v>236</v>
      </c>
      <c r="D194" s="81">
        <v>5</v>
      </c>
      <c r="E194" s="81">
        <v>5</v>
      </c>
      <c r="F194" s="83"/>
      <c r="G194" s="208"/>
      <c r="H194" s="208"/>
    </row>
    <row r="195" spans="1:8" s="74" customFormat="1" ht="18.75" x14ac:dyDescent="0.3">
      <c r="A195" s="80">
        <v>101</v>
      </c>
      <c r="B195" s="81" t="s">
        <v>29</v>
      </c>
      <c r="C195" s="82" t="s">
        <v>235</v>
      </c>
      <c r="D195" s="81">
        <v>15</v>
      </c>
      <c r="E195" s="81">
        <v>15</v>
      </c>
      <c r="F195" s="83"/>
      <c r="G195" s="208"/>
      <c r="H195" s="208"/>
    </row>
    <row r="196" spans="1:8" s="74" customFormat="1" ht="18.75" x14ac:dyDescent="0.3">
      <c r="A196" s="80">
        <v>102</v>
      </c>
      <c r="B196" s="81" t="s">
        <v>358</v>
      </c>
      <c r="C196" s="82" t="s">
        <v>357</v>
      </c>
      <c r="D196" s="81">
        <v>1</v>
      </c>
      <c r="E196" s="81">
        <v>1</v>
      </c>
      <c r="F196" s="83"/>
      <c r="G196" s="208"/>
      <c r="H196" s="208"/>
    </row>
    <row r="197" spans="1:8" s="74" customFormat="1" ht="45" x14ac:dyDescent="0.3">
      <c r="A197" s="80">
        <v>103</v>
      </c>
      <c r="B197" s="81" t="s">
        <v>356</v>
      </c>
      <c r="C197" s="82" t="s">
        <v>355</v>
      </c>
      <c r="D197" s="81">
        <v>2</v>
      </c>
      <c r="E197" s="81">
        <v>2</v>
      </c>
      <c r="F197" s="83"/>
      <c r="G197" s="208"/>
      <c r="H197" s="208"/>
    </row>
    <row r="198" spans="1:8" s="74" customFormat="1" ht="30" x14ac:dyDescent="0.3">
      <c r="A198" s="80">
        <v>104</v>
      </c>
      <c r="B198" s="81" t="s">
        <v>354</v>
      </c>
      <c r="C198" s="82" t="s">
        <v>353</v>
      </c>
      <c r="D198" s="81">
        <v>2</v>
      </c>
      <c r="E198" s="81">
        <v>2</v>
      </c>
      <c r="F198" s="83"/>
      <c r="G198" s="208"/>
      <c r="H198" s="208"/>
    </row>
    <row r="199" spans="1:8" s="74" customFormat="1" ht="18.75" x14ac:dyDescent="0.3">
      <c r="A199" s="80">
        <v>105</v>
      </c>
      <c r="B199" s="81" t="s">
        <v>352</v>
      </c>
      <c r="C199" s="82" t="s">
        <v>243</v>
      </c>
      <c r="D199" s="81">
        <v>3</v>
      </c>
      <c r="E199" s="81">
        <v>3</v>
      </c>
      <c r="F199" s="83"/>
      <c r="G199" s="208"/>
      <c r="H199" s="208"/>
    </row>
    <row r="200" spans="1:8" s="74" customFormat="1" ht="18.75" x14ac:dyDescent="0.3">
      <c r="A200" s="80">
        <v>106</v>
      </c>
      <c r="B200" s="81" t="s">
        <v>351</v>
      </c>
      <c r="C200" s="82" t="s">
        <v>350</v>
      </c>
      <c r="D200" s="81">
        <v>1</v>
      </c>
      <c r="E200" s="81">
        <v>1</v>
      </c>
      <c r="F200" s="83"/>
      <c r="G200" s="208"/>
      <c r="H200" s="208"/>
    </row>
    <row r="201" spans="1:8" s="74" customFormat="1" ht="45" x14ac:dyDescent="0.3">
      <c r="A201" s="80">
        <v>107</v>
      </c>
      <c r="B201" s="81" t="s">
        <v>30</v>
      </c>
      <c r="C201" s="82" t="s">
        <v>154</v>
      </c>
      <c r="D201" s="81">
        <v>167</v>
      </c>
      <c r="E201" s="81">
        <v>167</v>
      </c>
      <c r="F201" s="83"/>
      <c r="G201" s="208"/>
      <c r="H201" s="208"/>
    </row>
    <row r="202" spans="1:8" s="74" customFormat="1" ht="18.75" x14ac:dyDescent="0.3">
      <c r="A202" s="80">
        <v>108</v>
      </c>
      <c r="B202" s="81" t="s">
        <v>349</v>
      </c>
      <c r="C202" s="82" t="s">
        <v>348</v>
      </c>
      <c r="D202" s="81">
        <v>1</v>
      </c>
      <c r="E202" s="81">
        <v>1</v>
      </c>
      <c r="F202" s="83"/>
      <c r="G202" s="208"/>
      <c r="H202" s="208"/>
    </row>
    <row r="203" spans="1:8" s="74" customFormat="1" ht="18.75" x14ac:dyDescent="0.3">
      <c r="A203" s="80">
        <v>109</v>
      </c>
      <c r="B203" s="81" t="s">
        <v>31</v>
      </c>
      <c r="C203" s="82" t="s">
        <v>228</v>
      </c>
      <c r="D203" s="81">
        <v>21</v>
      </c>
      <c r="E203" s="81">
        <v>21</v>
      </c>
      <c r="F203" s="83"/>
      <c r="G203" s="208"/>
      <c r="H203" s="208"/>
    </row>
    <row r="204" spans="1:8" s="74" customFormat="1" ht="18.75" x14ac:dyDescent="0.3">
      <c r="A204" s="80">
        <v>110</v>
      </c>
      <c r="B204" s="81" t="s">
        <v>347</v>
      </c>
      <c r="C204" s="82" t="s">
        <v>346</v>
      </c>
      <c r="D204" s="81">
        <v>1</v>
      </c>
      <c r="E204" s="81">
        <v>1</v>
      </c>
      <c r="F204" s="83"/>
      <c r="G204" s="208"/>
      <c r="H204" s="208"/>
    </row>
    <row r="205" spans="1:8" s="74" customFormat="1" ht="18.75" x14ac:dyDescent="0.3">
      <c r="A205" s="80">
        <v>111</v>
      </c>
      <c r="B205" s="81" t="s">
        <v>345</v>
      </c>
      <c r="C205" s="82" t="s">
        <v>162</v>
      </c>
      <c r="D205" s="81">
        <v>25</v>
      </c>
      <c r="E205" s="81">
        <v>25</v>
      </c>
      <c r="F205" s="83"/>
      <c r="G205" s="208"/>
      <c r="H205" s="208"/>
    </row>
    <row r="206" spans="1:8" s="74" customFormat="1" ht="18.75" x14ac:dyDescent="0.3">
      <c r="A206" s="80">
        <v>112</v>
      </c>
      <c r="B206" s="81" t="s">
        <v>53</v>
      </c>
      <c r="C206" s="82" t="s">
        <v>231</v>
      </c>
      <c r="D206" s="81">
        <v>5</v>
      </c>
      <c r="E206" s="81">
        <v>5</v>
      </c>
      <c r="F206" s="83"/>
      <c r="G206" s="208"/>
      <c r="H206" s="208"/>
    </row>
    <row r="207" spans="1:8" s="74" customFormat="1" ht="18.75" x14ac:dyDescent="0.3">
      <c r="A207" s="80">
        <v>113</v>
      </c>
      <c r="B207" s="81" t="s">
        <v>159</v>
      </c>
      <c r="C207" s="82" t="s">
        <v>232</v>
      </c>
      <c r="D207" s="81">
        <v>23</v>
      </c>
      <c r="E207" s="81">
        <v>23</v>
      </c>
      <c r="F207" s="83"/>
      <c r="G207" s="208"/>
      <c r="H207" s="208"/>
    </row>
    <row r="208" spans="1:8" s="74" customFormat="1" ht="18.75" x14ac:dyDescent="0.3">
      <c r="A208" s="80">
        <v>114</v>
      </c>
      <c r="B208" s="81" t="s">
        <v>54</v>
      </c>
      <c r="C208" s="82" t="s">
        <v>237</v>
      </c>
      <c r="D208" s="81">
        <v>1</v>
      </c>
      <c r="E208" s="81">
        <v>1</v>
      </c>
      <c r="F208" s="83"/>
      <c r="G208" s="208"/>
      <c r="H208" s="208"/>
    </row>
    <row r="209" spans="1:8" s="74" customFormat="1" ht="18.75" x14ac:dyDescent="0.3">
      <c r="A209" s="80">
        <v>115</v>
      </c>
      <c r="B209" s="81" t="s">
        <v>344</v>
      </c>
      <c r="C209" s="82" t="s">
        <v>343</v>
      </c>
      <c r="D209" s="81">
        <v>1</v>
      </c>
      <c r="E209" s="81">
        <v>1</v>
      </c>
      <c r="F209" s="83"/>
      <c r="G209" s="208"/>
      <c r="H209" s="208"/>
    </row>
    <row r="210" spans="1:8" s="74" customFormat="1" ht="18.75" x14ac:dyDescent="0.3">
      <c r="A210" s="80">
        <v>116</v>
      </c>
      <c r="B210" s="81" t="s">
        <v>342</v>
      </c>
      <c r="C210" s="82" t="s">
        <v>341</v>
      </c>
      <c r="D210" s="81">
        <v>3</v>
      </c>
      <c r="E210" s="81">
        <v>3</v>
      </c>
      <c r="F210" s="83"/>
      <c r="G210" s="208"/>
      <c r="H210" s="208"/>
    </row>
    <row r="211" spans="1:8" s="74" customFormat="1" ht="18.75" x14ac:dyDescent="0.3">
      <c r="A211" s="77"/>
      <c r="B211" s="75">
        <v>8</v>
      </c>
      <c r="C211" s="76" t="s">
        <v>340</v>
      </c>
      <c r="D211" s="84"/>
      <c r="E211" s="84"/>
      <c r="F211" s="79"/>
      <c r="G211" s="207">
        <f>SUM(G212:G215)</f>
        <v>0</v>
      </c>
      <c r="H211" s="207">
        <f>SUM(H212:H215)</f>
        <v>0</v>
      </c>
    </row>
    <row r="212" spans="1:8" s="74" customFormat="1" ht="18.75" x14ac:dyDescent="0.3">
      <c r="A212" s="80">
        <v>117</v>
      </c>
      <c r="B212" s="81" t="s">
        <v>339</v>
      </c>
      <c r="C212" s="82" t="s">
        <v>338</v>
      </c>
      <c r="D212" s="81">
        <v>2</v>
      </c>
      <c r="E212" s="81">
        <v>2</v>
      </c>
      <c r="F212" s="83"/>
      <c r="G212" s="208"/>
      <c r="H212" s="208"/>
    </row>
    <row r="213" spans="1:8" s="74" customFormat="1" ht="18.75" x14ac:dyDescent="0.3">
      <c r="A213" s="80">
        <v>118</v>
      </c>
      <c r="B213" s="81" t="s">
        <v>337</v>
      </c>
      <c r="C213" s="82" t="s">
        <v>336</v>
      </c>
      <c r="D213" s="81">
        <v>4</v>
      </c>
      <c r="E213" s="81">
        <v>4</v>
      </c>
      <c r="F213" s="83"/>
      <c r="G213" s="208"/>
      <c r="H213" s="208"/>
    </row>
    <row r="214" spans="1:8" s="74" customFormat="1" ht="18.75" x14ac:dyDescent="0.3">
      <c r="A214" s="80">
        <v>119</v>
      </c>
      <c r="B214" s="81" t="s">
        <v>335</v>
      </c>
      <c r="C214" s="82" t="s">
        <v>334</v>
      </c>
      <c r="D214" s="81">
        <v>1</v>
      </c>
      <c r="E214" s="81">
        <v>1</v>
      </c>
      <c r="F214" s="83"/>
      <c r="G214" s="208"/>
      <c r="H214" s="208"/>
    </row>
    <row r="215" spans="1:8" s="74" customFormat="1" ht="18.75" x14ac:dyDescent="0.3">
      <c r="A215" s="80">
        <v>120</v>
      </c>
      <c r="B215" s="81" t="s">
        <v>333</v>
      </c>
      <c r="C215" s="82" t="s">
        <v>332</v>
      </c>
      <c r="D215" s="81">
        <v>6</v>
      </c>
      <c r="E215" s="81">
        <v>6</v>
      </c>
      <c r="F215" s="83"/>
      <c r="G215" s="208"/>
      <c r="H215" s="208"/>
    </row>
    <row r="216" spans="1:8" s="74" customFormat="1" ht="18.75" x14ac:dyDescent="0.3">
      <c r="A216" s="77"/>
      <c r="B216" s="75">
        <v>9</v>
      </c>
      <c r="C216" s="76" t="s">
        <v>331</v>
      </c>
      <c r="D216" s="84"/>
      <c r="E216" s="84"/>
      <c r="F216" s="79"/>
      <c r="G216" s="207">
        <f>G217</f>
        <v>0</v>
      </c>
      <c r="H216" s="207">
        <f>H217</f>
        <v>0</v>
      </c>
    </row>
    <row r="217" spans="1:8" s="74" customFormat="1" ht="18.75" x14ac:dyDescent="0.3">
      <c r="A217" s="80">
        <v>121</v>
      </c>
      <c r="B217" s="81" t="s">
        <v>35</v>
      </c>
      <c r="C217" s="82" t="s">
        <v>205</v>
      </c>
      <c r="D217" s="81">
        <v>82</v>
      </c>
      <c r="E217" s="81">
        <v>82</v>
      </c>
      <c r="F217" s="83"/>
      <c r="G217" s="208"/>
      <c r="H217" s="208"/>
    </row>
    <row r="218" spans="1:8" s="74" customFormat="1" ht="18.75" x14ac:dyDescent="0.3">
      <c r="A218" s="77"/>
      <c r="B218" s="75">
        <v>10</v>
      </c>
      <c r="C218" s="76" t="s">
        <v>330</v>
      </c>
      <c r="D218" s="84"/>
      <c r="E218" s="84"/>
      <c r="F218" s="79"/>
      <c r="G218" s="207">
        <f>SUM(G219:G227)</f>
        <v>0</v>
      </c>
      <c r="H218" s="207">
        <f>SUM(H219:H227)</f>
        <v>0</v>
      </c>
    </row>
    <row r="219" spans="1:8" s="74" customFormat="1" ht="18.75" x14ac:dyDescent="0.3">
      <c r="A219" s="80">
        <v>122</v>
      </c>
      <c r="B219" s="81" t="s">
        <v>32</v>
      </c>
      <c r="C219" s="82" t="s">
        <v>155</v>
      </c>
      <c r="D219" s="81">
        <v>14</v>
      </c>
      <c r="E219" s="81">
        <v>14</v>
      </c>
      <c r="F219" s="83"/>
      <c r="G219" s="208"/>
      <c r="H219" s="208"/>
    </row>
    <row r="220" spans="1:8" s="74" customFormat="1" ht="18.75" x14ac:dyDescent="0.3">
      <c r="A220" s="80">
        <v>123</v>
      </c>
      <c r="B220" s="81" t="s">
        <v>329</v>
      </c>
      <c r="C220" s="82" t="s">
        <v>328</v>
      </c>
      <c r="D220" s="81">
        <v>1</v>
      </c>
      <c r="E220" s="81">
        <v>1</v>
      </c>
      <c r="F220" s="83"/>
      <c r="G220" s="208"/>
      <c r="H220" s="208"/>
    </row>
    <row r="221" spans="1:8" s="74" customFormat="1" ht="18.75" x14ac:dyDescent="0.3">
      <c r="A221" s="80">
        <v>124</v>
      </c>
      <c r="B221" s="81" t="s">
        <v>327</v>
      </c>
      <c r="C221" s="82" t="s">
        <v>326</v>
      </c>
      <c r="D221" s="81">
        <v>1</v>
      </c>
      <c r="E221" s="81">
        <v>1</v>
      </c>
      <c r="F221" s="83"/>
      <c r="G221" s="208"/>
      <c r="H221" s="208"/>
    </row>
    <row r="222" spans="1:8" s="74" customFormat="1" ht="18.75" x14ac:dyDescent="0.3">
      <c r="A222" s="80">
        <v>125</v>
      </c>
      <c r="B222" s="81" t="s">
        <v>325</v>
      </c>
      <c r="C222" s="82" t="s">
        <v>324</v>
      </c>
      <c r="D222" s="81">
        <v>4</v>
      </c>
      <c r="E222" s="81">
        <v>4</v>
      </c>
      <c r="F222" s="83"/>
      <c r="G222" s="208"/>
      <c r="H222" s="208"/>
    </row>
    <row r="223" spans="1:8" s="74" customFormat="1" ht="18.75" x14ac:dyDescent="0.3">
      <c r="A223" s="80">
        <v>126</v>
      </c>
      <c r="B223" s="81" t="s">
        <v>279</v>
      </c>
      <c r="C223" s="82" t="s">
        <v>280</v>
      </c>
      <c r="D223" s="81">
        <v>5</v>
      </c>
      <c r="E223" s="81">
        <v>5</v>
      </c>
      <c r="F223" s="83"/>
      <c r="G223" s="208"/>
      <c r="H223" s="208"/>
    </row>
    <row r="224" spans="1:8" s="74" customFormat="1" ht="18.75" x14ac:dyDescent="0.3">
      <c r="A224" s="80">
        <v>127</v>
      </c>
      <c r="B224" s="81" t="s">
        <v>33</v>
      </c>
      <c r="C224" s="82" t="s">
        <v>204</v>
      </c>
      <c r="D224" s="81">
        <v>14</v>
      </c>
      <c r="E224" s="81">
        <v>14</v>
      </c>
      <c r="F224" s="83"/>
      <c r="G224" s="208"/>
      <c r="H224" s="208"/>
    </row>
    <row r="225" spans="1:8" s="74" customFormat="1" ht="18.75" x14ac:dyDescent="0.3">
      <c r="A225" s="80">
        <v>128</v>
      </c>
      <c r="B225" s="81" t="s">
        <v>34</v>
      </c>
      <c r="C225" s="82" t="s">
        <v>209</v>
      </c>
      <c r="D225" s="81">
        <v>60</v>
      </c>
      <c r="E225" s="81">
        <v>60</v>
      </c>
      <c r="F225" s="83"/>
      <c r="G225" s="208"/>
      <c r="H225" s="208"/>
    </row>
    <row r="226" spans="1:8" s="74" customFormat="1" ht="30" x14ac:dyDescent="0.3">
      <c r="A226" s="80">
        <v>129</v>
      </c>
      <c r="B226" s="81" t="s">
        <v>157</v>
      </c>
      <c r="C226" s="82" t="s">
        <v>158</v>
      </c>
      <c r="D226" s="81">
        <v>4</v>
      </c>
      <c r="E226" s="81">
        <v>4</v>
      </c>
      <c r="F226" s="83"/>
      <c r="G226" s="208"/>
      <c r="H226" s="208"/>
    </row>
    <row r="227" spans="1:8" s="74" customFormat="1" ht="45" x14ac:dyDescent="0.3">
      <c r="A227" s="80">
        <v>130</v>
      </c>
      <c r="B227" s="81" t="s">
        <v>160</v>
      </c>
      <c r="C227" s="82" t="s">
        <v>233</v>
      </c>
      <c r="D227" s="81">
        <v>4</v>
      </c>
      <c r="E227" s="81">
        <v>4</v>
      </c>
      <c r="F227" s="83"/>
      <c r="G227" s="208"/>
      <c r="H227" s="208"/>
    </row>
    <row r="228" spans="1:8" s="74" customFormat="1" ht="18.75" x14ac:dyDescent="0.3">
      <c r="A228" s="77"/>
      <c r="B228" s="75">
        <v>11</v>
      </c>
      <c r="C228" s="76" t="s">
        <v>323</v>
      </c>
      <c r="D228" s="84"/>
      <c r="E228" s="84"/>
      <c r="F228" s="79"/>
      <c r="G228" s="207">
        <f>SUM(G229:G234)</f>
        <v>0</v>
      </c>
      <c r="H228" s="207">
        <f>SUM(H229:H234)</f>
        <v>0</v>
      </c>
    </row>
    <row r="229" spans="1:8" ht="30" x14ac:dyDescent="0.3">
      <c r="A229" s="80">
        <v>131</v>
      </c>
      <c r="B229" s="81" t="s">
        <v>322</v>
      </c>
      <c r="C229" s="82" t="s">
        <v>321</v>
      </c>
      <c r="D229" s="81">
        <v>4</v>
      </c>
      <c r="E229" s="81">
        <v>4</v>
      </c>
      <c r="F229" s="85"/>
      <c r="G229" s="209"/>
      <c r="H229" s="209"/>
    </row>
    <row r="230" spans="1:8" ht="18.75" x14ac:dyDescent="0.3">
      <c r="A230" s="80">
        <v>132</v>
      </c>
      <c r="B230" s="81" t="s">
        <v>320</v>
      </c>
      <c r="C230" s="82" t="s">
        <v>319</v>
      </c>
      <c r="D230" s="81">
        <v>8</v>
      </c>
      <c r="E230" s="81">
        <v>8</v>
      </c>
      <c r="F230" s="85"/>
      <c r="G230" s="209"/>
      <c r="H230" s="209"/>
    </row>
    <row r="231" spans="1:8" ht="18.75" x14ac:dyDescent="0.3">
      <c r="A231" s="80">
        <v>133</v>
      </c>
      <c r="B231" s="81" t="s">
        <v>318</v>
      </c>
      <c r="C231" s="82" t="s">
        <v>150</v>
      </c>
      <c r="D231" s="81">
        <v>18</v>
      </c>
      <c r="E231" s="81">
        <v>18</v>
      </c>
      <c r="F231" s="85"/>
      <c r="G231" s="209"/>
      <c r="H231" s="209"/>
    </row>
    <row r="232" spans="1:8" ht="18.75" x14ac:dyDescent="0.3">
      <c r="A232" s="80">
        <v>134</v>
      </c>
      <c r="B232" s="81" t="s">
        <v>317</v>
      </c>
      <c r="C232" s="82" t="s">
        <v>316</v>
      </c>
      <c r="D232" s="81">
        <v>4</v>
      </c>
      <c r="E232" s="81">
        <v>4</v>
      </c>
      <c r="F232" s="85"/>
      <c r="G232" s="209"/>
      <c r="H232" s="209"/>
    </row>
    <row r="233" spans="1:8" ht="18.75" x14ac:dyDescent="0.3">
      <c r="A233" s="80">
        <v>135</v>
      </c>
      <c r="B233" s="81" t="s">
        <v>315</v>
      </c>
      <c r="C233" s="82" t="s">
        <v>314</v>
      </c>
      <c r="D233" s="81">
        <v>1</v>
      </c>
      <c r="E233" s="81">
        <v>1</v>
      </c>
      <c r="F233" s="85"/>
      <c r="G233" s="209"/>
      <c r="H233" s="209"/>
    </row>
    <row r="234" spans="1:8" ht="18.75" x14ac:dyDescent="0.3">
      <c r="A234" s="80">
        <v>136</v>
      </c>
      <c r="B234" s="81" t="s">
        <v>313</v>
      </c>
      <c r="C234" s="82" t="s">
        <v>312</v>
      </c>
      <c r="D234" s="81">
        <v>2</v>
      </c>
      <c r="E234" s="81">
        <v>2</v>
      </c>
      <c r="F234" s="85"/>
      <c r="G234" s="209"/>
      <c r="H234" s="209"/>
    </row>
    <row r="235" spans="1:8" ht="18.75" x14ac:dyDescent="0.3">
      <c r="A235" s="77"/>
      <c r="B235" s="75">
        <v>12</v>
      </c>
      <c r="C235" s="76" t="s">
        <v>123</v>
      </c>
      <c r="D235" s="84"/>
      <c r="E235" s="84"/>
      <c r="F235" s="86"/>
      <c r="G235" s="209">
        <f>SUM(G236:G246)</f>
        <v>23</v>
      </c>
      <c r="H235" s="209">
        <v>68</v>
      </c>
    </row>
    <row r="236" spans="1:8" ht="18.75" x14ac:dyDescent="0.3">
      <c r="A236" s="80">
        <v>137</v>
      </c>
      <c r="B236" s="81" t="s">
        <v>311</v>
      </c>
      <c r="C236" s="82" t="s">
        <v>176</v>
      </c>
      <c r="D236" s="81">
        <v>4</v>
      </c>
      <c r="E236" s="81">
        <v>4</v>
      </c>
      <c r="F236" s="85"/>
      <c r="G236" s="209"/>
      <c r="H236" s="209"/>
    </row>
    <row r="237" spans="1:8" ht="18.75" x14ac:dyDescent="0.3">
      <c r="A237" s="80">
        <v>138</v>
      </c>
      <c r="B237" s="81" t="s">
        <v>37</v>
      </c>
      <c r="C237" s="82" t="s">
        <v>187</v>
      </c>
      <c r="D237" s="81">
        <v>2</v>
      </c>
      <c r="E237" s="81">
        <v>2</v>
      </c>
      <c r="F237" s="85"/>
      <c r="G237" s="209">
        <v>0</v>
      </c>
      <c r="H237" s="209">
        <v>31</v>
      </c>
    </row>
    <row r="238" spans="1:8" ht="18.75" x14ac:dyDescent="0.3">
      <c r="A238" s="80">
        <v>139</v>
      </c>
      <c r="B238" s="81" t="s">
        <v>38</v>
      </c>
      <c r="C238" s="82" t="s">
        <v>196</v>
      </c>
      <c r="D238" s="81">
        <v>9</v>
      </c>
      <c r="E238" s="81">
        <v>9</v>
      </c>
      <c r="F238" s="85"/>
      <c r="G238" s="209"/>
      <c r="H238" s="209">
        <v>16</v>
      </c>
    </row>
    <row r="239" spans="1:8" ht="18.75" x14ac:dyDescent="0.3">
      <c r="A239" s="80">
        <v>140</v>
      </c>
      <c r="B239" s="81" t="s">
        <v>39</v>
      </c>
      <c r="C239" s="82" t="s">
        <v>194</v>
      </c>
      <c r="D239" s="81">
        <v>4</v>
      </c>
      <c r="E239" s="81">
        <v>4</v>
      </c>
      <c r="F239" s="85"/>
      <c r="G239" s="209">
        <v>0</v>
      </c>
      <c r="H239" s="209">
        <v>6</v>
      </c>
    </row>
    <row r="240" spans="1:8" ht="18.75" x14ac:dyDescent="0.3">
      <c r="A240" s="80">
        <v>141</v>
      </c>
      <c r="B240" s="81" t="s">
        <v>62</v>
      </c>
      <c r="C240" s="82" t="s">
        <v>189</v>
      </c>
      <c r="D240" s="81">
        <v>4</v>
      </c>
      <c r="E240" s="81">
        <v>4</v>
      </c>
      <c r="F240" s="85"/>
      <c r="G240" s="209">
        <v>4</v>
      </c>
      <c r="H240" s="209">
        <v>6</v>
      </c>
    </row>
    <row r="241" spans="1:8" ht="18.75" x14ac:dyDescent="0.3">
      <c r="A241" s="80">
        <v>142</v>
      </c>
      <c r="B241" s="81" t="s">
        <v>63</v>
      </c>
      <c r="C241" s="82" t="s">
        <v>190</v>
      </c>
      <c r="D241" s="81">
        <v>6</v>
      </c>
      <c r="E241" s="81">
        <v>6</v>
      </c>
      <c r="F241" s="85"/>
      <c r="G241" s="209">
        <v>4</v>
      </c>
      <c r="H241" s="209">
        <v>1</v>
      </c>
    </row>
    <row r="242" spans="1:8" ht="18.75" x14ac:dyDescent="0.3">
      <c r="A242" s="80">
        <v>143</v>
      </c>
      <c r="B242" s="81" t="s">
        <v>64</v>
      </c>
      <c r="C242" s="82" t="s">
        <v>191</v>
      </c>
      <c r="D242" s="81">
        <v>2</v>
      </c>
      <c r="E242" s="81">
        <v>2</v>
      </c>
      <c r="F242" s="85"/>
      <c r="G242" s="209">
        <v>4</v>
      </c>
      <c r="H242" s="209"/>
    </row>
    <row r="243" spans="1:8" ht="18.75" x14ac:dyDescent="0.3">
      <c r="A243" s="80">
        <v>144</v>
      </c>
      <c r="B243" s="81" t="s">
        <v>65</v>
      </c>
      <c r="C243" s="82" t="s">
        <v>192</v>
      </c>
      <c r="D243" s="81">
        <v>6</v>
      </c>
      <c r="E243" s="81">
        <v>6</v>
      </c>
      <c r="F243" s="85"/>
      <c r="G243" s="209">
        <v>3</v>
      </c>
      <c r="H243" s="209">
        <v>6</v>
      </c>
    </row>
    <row r="244" spans="1:8" ht="18.75" x14ac:dyDescent="0.3">
      <c r="A244" s="80">
        <v>145</v>
      </c>
      <c r="B244" s="81" t="s">
        <v>310</v>
      </c>
      <c r="C244" s="82" t="s">
        <v>309</v>
      </c>
      <c r="D244" s="81">
        <v>1</v>
      </c>
      <c r="E244" s="81">
        <v>1</v>
      </c>
      <c r="F244" s="85"/>
      <c r="G244" s="209">
        <v>4</v>
      </c>
      <c r="H244" s="209"/>
    </row>
    <row r="245" spans="1:8" ht="18.75" x14ac:dyDescent="0.3">
      <c r="A245" s="80">
        <v>146</v>
      </c>
      <c r="B245" s="81" t="s">
        <v>308</v>
      </c>
      <c r="C245" s="82" t="s">
        <v>307</v>
      </c>
      <c r="D245" s="81">
        <v>2</v>
      </c>
      <c r="E245" s="81">
        <v>2</v>
      </c>
      <c r="F245" s="85"/>
      <c r="G245" s="209"/>
      <c r="H245" s="209"/>
    </row>
    <row r="246" spans="1:8" ht="30" x14ac:dyDescent="0.3">
      <c r="A246" s="80">
        <v>147</v>
      </c>
      <c r="B246" s="81" t="s">
        <v>66</v>
      </c>
      <c r="C246" s="82" t="s">
        <v>193</v>
      </c>
      <c r="D246" s="81">
        <v>18</v>
      </c>
      <c r="E246" s="81">
        <v>18</v>
      </c>
      <c r="F246" s="85"/>
      <c r="G246" s="209">
        <v>4</v>
      </c>
      <c r="H246" s="209">
        <v>2</v>
      </c>
    </row>
    <row r="247" spans="1:8" ht="37.5" x14ac:dyDescent="0.3">
      <c r="A247" s="77"/>
      <c r="B247" s="75">
        <v>13</v>
      </c>
      <c r="C247" s="76" t="s">
        <v>184</v>
      </c>
      <c r="D247" s="84"/>
      <c r="E247" s="84"/>
      <c r="F247" s="86"/>
      <c r="G247" s="209">
        <v>258</v>
      </c>
      <c r="H247" s="209">
        <v>212</v>
      </c>
    </row>
    <row r="248" spans="1:8" ht="18.75" x14ac:dyDescent="0.3">
      <c r="A248" s="80">
        <v>148</v>
      </c>
      <c r="B248" s="81" t="s">
        <v>43</v>
      </c>
      <c r="C248" s="82" t="s">
        <v>182</v>
      </c>
      <c r="D248" s="81">
        <v>41</v>
      </c>
      <c r="E248" s="81">
        <v>41</v>
      </c>
      <c r="F248" s="85"/>
      <c r="G248" s="209"/>
      <c r="H248" s="209">
        <v>4</v>
      </c>
    </row>
    <row r="249" spans="1:8" ht="18.75" x14ac:dyDescent="0.3">
      <c r="A249" s="80">
        <v>149</v>
      </c>
      <c r="B249" s="81" t="s">
        <v>44</v>
      </c>
      <c r="C249" s="82" t="s">
        <v>183</v>
      </c>
      <c r="D249" s="81">
        <v>83</v>
      </c>
      <c r="E249" s="81">
        <v>83</v>
      </c>
      <c r="F249" s="85"/>
      <c r="G249" s="209">
        <v>147</v>
      </c>
      <c r="H249" s="209">
        <v>130</v>
      </c>
    </row>
    <row r="250" spans="1:8" ht="18.75" x14ac:dyDescent="0.3">
      <c r="A250" s="80">
        <v>150</v>
      </c>
      <c r="B250" s="81" t="s">
        <v>45</v>
      </c>
      <c r="C250" s="82" t="s">
        <v>184</v>
      </c>
      <c r="D250" s="81">
        <v>235</v>
      </c>
      <c r="E250" s="81">
        <v>235</v>
      </c>
      <c r="F250" s="85"/>
      <c r="G250" s="209">
        <v>86</v>
      </c>
      <c r="H250" s="209">
        <v>70</v>
      </c>
    </row>
    <row r="251" spans="1:8" ht="18.75" x14ac:dyDescent="0.3">
      <c r="A251" s="80">
        <v>151</v>
      </c>
      <c r="B251" s="81" t="s">
        <v>46</v>
      </c>
      <c r="C251" s="82" t="s">
        <v>185</v>
      </c>
      <c r="D251" s="81">
        <v>23</v>
      </c>
      <c r="E251" s="81">
        <v>23</v>
      </c>
      <c r="F251" s="85"/>
      <c r="G251" s="209">
        <v>1</v>
      </c>
      <c r="H251" s="209">
        <v>3</v>
      </c>
    </row>
    <row r="252" spans="1:8" ht="18.75" x14ac:dyDescent="0.3">
      <c r="A252" s="80">
        <v>152</v>
      </c>
      <c r="B252" s="81" t="s">
        <v>306</v>
      </c>
      <c r="C252" s="82" t="s">
        <v>305</v>
      </c>
      <c r="D252" s="81">
        <v>2</v>
      </c>
      <c r="E252" s="81">
        <v>2</v>
      </c>
      <c r="F252" s="85"/>
      <c r="G252" s="209"/>
      <c r="H252" s="209"/>
    </row>
    <row r="253" spans="1:8" ht="18.75" x14ac:dyDescent="0.3">
      <c r="A253" s="80">
        <v>153</v>
      </c>
      <c r="B253" s="81" t="s">
        <v>304</v>
      </c>
      <c r="C253" s="82" t="s">
        <v>140</v>
      </c>
      <c r="D253" s="81">
        <v>3</v>
      </c>
      <c r="E253" s="81">
        <v>3</v>
      </c>
      <c r="F253" s="85"/>
      <c r="G253" s="209"/>
      <c r="H253" s="209"/>
    </row>
    <row r="254" spans="1:8" ht="30" x14ac:dyDescent="0.3">
      <c r="A254" s="80">
        <v>154</v>
      </c>
      <c r="B254" s="81" t="s">
        <v>303</v>
      </c>
      <c r="C254" s="82" t="s">
        <v>302</v>
      </c>
      <c r="D254" s="81">
        <v>6</v>
      </c>
      <c r="E254" s="81">
        <v>6</v>
      </c>
      <c r="F254" s="85"/>
      <c r="G254" s="209"/>
      <c r="H254" s="209"/>
    </row>
    <row r="255" spans="1:8" ht="18.75" x14ac:dyDescent="0.3">
      <c r="A255" s="80">
        <v>155</v>
      </c>
      <c r="B255" s="81" t="s">
        <v>55</v>
      </c>
      <c r="C255" s="82" t="s">
        <v>186</v>
      </c>
      <c r="D255" s="81">
        <v>16</v>
      </c>
      <c r="E255" s="81">
        <v>16</v>
      </c>
      <c r="F255" s="85"/>
      <c r="G255" s="209">
        <v>24</v>
      </c>
      <c r="H255" s="209">
        <v>5</v>
      </c>
    </row>
    <row r="256" spans="1:8" ht="18.75" x14ac:dyDescent="0.3">
      <c r="A256" s="77"/>
      <c r="B256" s="75">
        <v>14</v>
      </c>
      <c r="C256" s="76" t="s">
        <v>301</v>
      </c>
      <c r="D256" s="84"/>
      <c r="E256" s="84"/>
      <c r="F256" s="86"/>
      <c r="G256" s="209">
        <f>SUM(G257:G260)</f>
        <v>21</v>
      </c>
      <c r="H256" s="209">
        <v>210</v>
      </c>
    </row>
    <row r="257" spans="1:56" ht="18.75" x14ac:dyDescent="0.3">
      <c r="A257" s="80">
        <v>156</v>
      </c>
      <c r="B257" s="81" t="s">
        <v>40</v>
      </c>
      <c r="C257" s="82" t="s">
        <v>199</v>
      </c>
      <c r="D257" s="81">
        <v>244</v>
      </c>
      <c r="E257" s="81">
        <v>244</v>
      </c>
      <c r="F257" s="85"/>
      <c r="G257" s="209">
        <v>21</v>
      </c>
      <c r="H257" s="209">
        <v>210</v>
      </c>
    </row>
    <row r="258" spans="1:56" ht="18.75" x14ac:dyDescent="0.3">
      <c r="A258" s="80">
        <v>157</v>
      </c>
      <c r="B258" s="81" t="s">
        <v>300</v>
      </c>
      <c r="C258" s="82" t="s">
        <v>299</v>
      </c>
      <c r="D258" s="81">
        <v>1</v>
      </c>
      <c r="E258" s="81">
        <v>1</v>
      </c>
      <c r="F258" s="85"/>
      <c r="G258" s="209"/>
      <c r="H258" s="209"/>
    </row>
    <row r="259" spans="1:56" ht="18.75" x14ac:dyDescent="0.3">
      <c r="A259" s="80">
        <v>158</v>
      </c>
      <c r="B259" s="81" t="s">
        <v>298</v>
      </c>
      <c r="C259" s="82" t="s">
        <v>297</v>
      </c>
      <c r="D259" s="81">
        <v>1</v>
      </c>
      <c r="E259" s="81">
        <v>1</v>
      </c>
      <c r="F259" s="85"/>
      <c r="G259" s="209"/>
      <c r="H259" s="209"/>
    </row>
    <row r="260" spans="1:56" ht="18.75" x14ac:dyDescent="0.3">
      <c r="A260" s="80">
        <v>159</v>
      </c>
      <c r="B260" s="81" t="s">
        <v>296</v>
      </c>
      <c r="C260" s="82" t="s">
        <v>295</v>
      </c>
      <c r="D260" s="81">
        <v>1</v>
      </c>
      <c r="E260" s="81">
        <v>1</v>
      </c>
      <c r="F260" s="85"/>
      <c r="G260" s="209"/>
      <c r="H260" s="209"/>
    </row>
    <row r="261" spans="1:56" ht="18.75" x14ac:dyDescent="0.3">
      <c r="A261" s="77"/>
      <c r="B261" s="75">
        <v>15</v>
      </c>
      <c r="C261" s="76" t="s">
        <v>294</v>
      </c>
      <c r="D261" s="84"/>
      <c r="E261" s="84"/>
      <c r="F261" s="86"/>
      <c r="G261" s="209">
        <f>SUM(G262:G265)</f>
        <v>2</v>
      </c>
      <c r="H261" s="209">
        <v>31</v>
      </c>
    </row>
    <row r="262" spans="1:56" ht="18.75" x14ac:dyDescent="0.3">
      <c r="A262" s="80">
        <v>160</v>
      </c>
      <c r="B262" s="81" t="s">
        <v>283</v>
      </c>
      <c r="C262" s="82" t="s">
        <v>284</v>
      </c>
      <c r="D262" s="81">
        <v>1</v>
      </c>
      <c r="E262" s="81">
        <v>1</v>
      </c>
      <c r="F262" s="85"/>
      <c r="G262" s="209"/>
      <c r="H262" s="209"/>
    </row>
    <row r="263" spans="1:56" ht="18.75" x14ac:dyDescent="0.3">
      <c r="A263" s="80">
        <v>161</v>
      </c>
      <c r="B263" s="81" t="s">
        <v>47</v>
      </c>
      <c r="C263" s="82" t="s">
        <v>207</v>
      </c>
      <c r="D263" s="81">
        <v>22</v>
      </c>
      <c r="E263" s="81">
        <v>22</v>
      </c>
      <c r="F263" s="85"/>
      <c r="G263" s="209">
        <v>2</v>
      </c>
      <c r="H263" s="209">
        <v>31</v>
      </c>
    </row>
    <row r="264" spans="1:56" ht="18.75" x14ac:dyDescent="0.3">
      <c r="A264" s="80">
        <v>162</v>
      </c>
      <c r="B264" s="81" t="s">
        <v>293</v>
      </c>
      <c r="C264" s="82" t="s">
        <v>292</v>
      </c>
      <c r="D264" s="81">
        <v>1</v>
      </c>
      <c r="E264" s="81">
        <v>1</v>
      </c>
      <c r="F264" s="85"/>
      <c r="G264" s="209"/>
      <c r="H264" s="209"/>
    </row>
    <row r="265" spans="1:56" ht="30" x14ac:dyDescent="0.3">
      <c r="A265" s="80">
        <v>163</v>
      </c>
      <c r="B265" s="81" t="s">
        <v>291</v>
      </c>
      <c r="C265" s="82" t="s">
        <v>290</v>
      </c>
      <c r="D265" s="81">
        <v>6</v>
      </c>
      <c r="E265" s="81">
        <v>6</v>
      </c>
      <c r="F265" s="85"/>
      <c r="G265" s="209"/>
      <c r="H265" s="209"/>
    </row>
    <row r="266" spans="1:56" ht="18.75" x14ac:dyDescent="0.3">
      <c r="A266" s="77"/>
      <c r="B266" s="75">
        <v>16</v>
      </c>
      <c r="C266" s="76" t="s">
        <v>289</v>
      </c>
      <c r="D266" s="84"/>
      <c r="E266" s="84"/>
      <c r="F266" s="86"/>
      <c r="G266" s="209">
        <f>SUM(G267:G271)</f>
        <v>0</v>
      </c>
      <c r="H266" s="209">
        <f>SUM(H267:H271)</f>
        <v>0</v>
      </c>
    </row>
    <row r="267" spans="1:56" ht="18.75" x14ac:dyDescent="0.3">
      <c r="A267" s="80">
        <v>164</v>
      </c>
      <c r="B267" s="81" t="s">
        <v>288</v>
      </c>
      <c r="C267" s="82" t="s">
        <v>287</v>
      </c>
      <c r="D267" s="81">
        <v>1</v>
      </c>
      <c r="E267" s="81">
        <v>1</v>
      </c>
      <c r="F267" s="85"/>
      <c r="G267" s="209"/>
      <c r="H267" s="209"/>
    </row>
    <row r="268" spans="1:56" ht="18.75" x14ac:dyDescent="0.3">
      <c r="A268" s="80">
        <v>165</v>
      </c>
      <c r="B268" s="81" t="s">
        <v>48</v>
      </c>
      <c r="C268" s="82" t="s">
        <v>197</v>
      </c>
      <c r="D268" s="81">
        <v>2</v>
      </c>
      <c r="E268" s="81">
        <v>2</v>
      </c>
      <c r="F268" s="85"/>
      <c r="G268" s="209"/>
      <c r="H268" s="209"/>
    </row>
    <row r="269" spans="1:56" ht="18.75" x14ac:dyDescent="0.3">
      <c r="A269" s="80">
        <v>166</v>
      </c>
      <c r="B269" s="81" t="s">
        <v>49</v>
      </c>
      <c r="C269" s="82" t="s">
        <v>198</v>
      </c>
      <c r="D269" s="81">
        <v>250</v>
      </c>
      <c r="E269" s="81">
        <v>250</v>
      </c>
      <c r="F269" s="85"/>
      <c r="G269" s="209"/>
      <c r="H269" s="209"/>
    </row>
    <row r="270" spans="1:56" s="6" customFormat="1" ht="18.75" x14ac:dyDescent="0.3">
      <c r="A270" s="80">
        <v>167</v>
      </c>
      <c r="B270" s="81" t="s">
        <v>286</v>
      </c>
      <c r="C270" s="82" t="s">
        <v>285</v>
      </c>
      <c r="D270" s="81">
        <v>133</v>
      </c>
      <c r="E270" s="81">
        <v>133</v>
      </c>
      <c r="F270" s="85"/>
      <c r="G270" s="209"/>
      <c r="H270" s="20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</row>
    <row r="271" spans="1:56" ht="18.75" x14ac:dyDescent="0.3">
      <c r="A271" s="97"/>
      <c r="B271" s="98">
        <v>17</v>
      </c>
      <c r="C271" s="100" t="s">
        <v>466</v>
      </c>
      <c r="D271" s="98"/>
      <c r="E271" s="98"/>
      <c r="F271" s="99"/>
      <c r="G271" s="210"/>
      <c r="H271" s="209"/>
    </row>
  </sheetData>
  <mergeCells count="83">
    <mergeCell ref="B62:C62"/>
    <mergeCell ref="A51:H51"/>
    <mergeCell ref="B69:C69"/>
    <mergeCell ref="A24:A26"/>
    <mergeCell ref="B50:C50"/>
    <mergeCell ref="A45:H45"/>
    <mergeCell ref="A40:A44"/>
    <mergeCell ref="B30:C30"/>
    <mergeCell ref="A28:A30"/>
    <mergeCell ref="B24:C24"/>
    <mergeCell ref="B26:C26"/>
    <mergeCell ref="A59:A62"/>
    <mergeCell ref="A64:H64"/>
    <mergeCell ref="A54:A57"/>
    <mergeCell ref="B32:C32"/>
    <mergeCell ref="B25:C25"/>
    <mergeCell ref="C5:G5"/>
    <mergeCell ref="B19:C19"/>
    <mergeCell ref="A85:H85"/>
    <mergeCell ref="B31:C31"/>
    <mergeCell ref="B40:C40"/>
    <mergeCell ref="B41:C41"/>
    <mergeCell ref="B76:C76"/>
    <mergeCell ref="B80:C80"/>
    <mergeCell ref="B38:C38"/>
    <mergeCell ref="B44:C44"/>
    <mergeCell ref="B39:C39"/>
    <mergeCell ref="B36:C36"/>
    <mergeCell ref="B37:C37"/>
    <mergeCell ref="A74:H74"/>
    <mergeCell ref="B33:C33"/>
    <mergeCell ref="B82:C82"/>
    <mergeCell ref="B6:H6"/>
    <mergeCell ref="B86:C86"/>
    <mergeCell ref="B83:C83"/>
    <mergeCell ref="A11:A13"/>
    <mergeCell ref="B73:C73"/>
    <mergeCell ref="B71:C71"/>
    <mergeCell ref="B72:C72"/>
    <mergeCell ref="B47:C47"/>
    <mergeCell ref="B68:C68"/>
    <mergeCell ref="B81:C81"/>
    <mergeCell ref="B65:C65"/>
    <mergeCell ref="B70:C70"/>
    <mergeCell ref="B49:C49"/>
    <mergeCell ref="B52:C52"/>
    <mergeCell ref="B53:C53"/>
    <mergeCell ref="B58:C58"/>
    <mergeCell ref="D1:E1"/>
    <mergeCell ref="B66:C66"/>
    <mergeCell ref="B8:C8"/>
    <mergeCell ref="B10:C10"/>
    <mergeCell ref="B46:C46"/>
    <mergeCell ref="B48:C48"/>
    <mergeCell ref="B20:C20"/>
    <mergeCell ref="B28:C28"/>
    <mergeCell ref="B29:C29"/>
    <mergeCell ref="B3:H3"/>
    <mergeCell ref="B4:H4"/>
    <mergeCell ref="A9:H9"/>
    <mergeCell ref="B42:C42"/>
    <mergeCell ref="B43:C43"/>
    <mergeCell ref="B34:C34"/>
    <mergeCell ref="B35:C35"/>
    <mergeCell ref="B77:C77"/>
    <mergeCell ref="B78:C78"/>
    <mergeCell ref="B79:C79"/>
    <mergeCell ref="B67:C67"/>
    <mergeCell ref="A75:H75"/>
    <mergeCell ref="B27:C27"/>
    <mergeCell ref="A20:A22"/>
    <mergeCell ref="B17:C17"/>
    <mergeCell ref="B11:C11"/>
    <mergeCell ref="B12:C12"/>
    <mergeCell ref="B13:C13"/>
    <mergeCell ref="B14:C14"/>
    <mergeCell ref="A15:A18"/>
    <mergeCell ref="B15:C15"/>
    <mergeCell ref="B23:C23"/>
    <mergeCell ref="B22:C22"/>
    <mergeCell ref="B18:C18"/>
    <mergeCell ref="B16:C16"/>
    <mergeCell ref="B21:C21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4" max="7" man="1"/>
    <brk id="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2022-01-13T07:14:27Z</dcterms:modified>
</cp:coreProperties>
</file>